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360" windowHeight="7275" tabRatio="993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Kuuse</author>
  </authors>
  <commentList>
    <comment ref="M1" authorId="0">
      <text>
        <r>
          <rPr>
            <b/>
            <sz val="9"/>
            <rFont val="Tahoma"/>
            <family val="2"/>
          </rPr>
          <t>Kuuse:</t>
        </r>
        <r>
          <rPr>
            <sz val="9"/>
            <rFont val="Tahoma"/>
            <family val="2"/>
          </rPr>
          <t xml:space="preserve">
Internally agreed. For bonus system for PMs. Influences company's profitability.</t>
        </r>
      </text>
    </comment>
  </commentList>
</comments>
</file>

<file path=xl/sharedStrings.xml><?xml version="1.0" encoding="utf-8"?>
<sst xmlns="http://schemas.openxmlformats.org/spreadsheetml/2006/main" count="568" uniqueCount="307">
  <si>
    <t>Unit</t>
  </si>
  <si>
    <t>Quantity</t>
  </si>
  <si>
    <t>Unit price</t>
  </si>
  <si>
    <t>Estimated cost</t>
  </si>
  <si>
    <t>Category level</t>
  </si>
  <si>
    <t>Cost code</t>
  </si>
  <si>
    <t>Line-item</t>
  </si>
  <si>
    <t>pcs</t>
  </si>
  <si>
    <t>m3</t>
  </si>
  <si>
    <t>122b</t>
  </si>
  <si>
    <t>External networks (internal only)</t>
  </si>
  <si>
    <t>Domestic sewerage K11</t>
  </si>
  <si>
    <t>m</t>
  </si>
  <si>
    <t>Rainwater sewerage K21</t>
  </si>
  <si>
    <t>Outdoor lighting</t>
  </si>
  <si>
    <t>Cabling 1W1.1</t>
  </si>
  <si>
    <t>Street light</t>
  </si>
  <si>
    <t>Bollard light</t>
  </si>
  <si>
    <t>Water pipeline V-11</t>
  </si>
  <si>
    <t>Gas pipeline G-2</t>
  </si>
  <si>
    <t>Cable lines 1W1</t>
  </si>
  <si>
    <t>Communication lines</t>
  </si>
  <si>
    <t>Oil trap</t>
  </si>
  <si>
    <t>unit</t>
  </si>
  <si>
    <t>Surface coatings</t>
  </si>
  <si>
    <t>Excavation and removal of soil</t>
  </si>
  <si>
    <t>Asphalt road</t>
  </si>
  <si>
    <t>m2</t>
  </si>
  <si>
    <t>Paved pavement</t>
  </si>
  <si>
    <t>Ramp</t>
  </si>
  <si>
    <t>Paving stone Nunnakivi hall</t>
  </si>
  <si>
    <t>compacted sand casting 25mm</t>
  </si>
  <si>
    <t>compacted gravel base 100mm</t>
  </si>
  <si>
    <t>Curbs:</t>
  </si>
  <si>
    <t>Concrete curb 8x20</t>
  </si>
  <si>
    <t>Concrete curb 15x30</t>
  </si>
  <si>
    <t>Paving strip</t>
  </si>
  <si>
    <t>Granite stone 60mm</t>
  </si>
  <si>
    <t>geotextiles</t>
  </si>
  <si>
    <t>sand leveling layer 30mm</t>
  </si>
  <si>
    <t>Grass</t>
  </si>
  <si>
    <t>Landscaping:</t>
  </si>
  <si>
    <t>Common linden</t>
  </si>
  <si>
    <t>Rowan</t>
  </si>
  <si>
    <t>Thujas</t>
  </si>
  <si>
    <t>Children's playground cover</t>
  </si>
  <si>
    <t>Small buildings in the area</t>
  </si>
  <si>
    <t>Barrier</t>
  </si>
  <si>
    <t>Exterior equipment belonging to the building (flag holder, mailboxes)</t>
  </si>
  <si>
    <t>Playground sandpit and swing</t>
  </si>
  <si>
    <t>Landfill</t>
  </si>
  <si>
    <t>Foundations and subfloors</t>
  </si>
  <si>
    <t>Foundations</t>
  </si>
  <si>
    <t>Foundation gravel base 200mm</t>
  </si>
  <si>
    <t>Monolithic rb platform</t>
  </si>
  <si>
    <t>Foundation masonry (hollow block 240mm, solid concrete) up to a height mark of + -0.00</t>
  </si>
  <si>
    <t>Foundation masonry (hollow block 190mm, solid concrete) up to a height mark of + -0.00</t>
  </si>
  <si>
    <t>Foreign waterproofing</t>
  </si>
  <si>
    <t>EPS 120 200mm (up to the height mark + -0.00)</t>
  </si>
  <si>
    <t>EPS 120 250mm (up to the height mark + -0.00)</t>
  </si>
  <si>
    <t>Drain mat</t>
  </si>
  <si>
    <t>Subfloors</t>
  </si>
  <si>
    <t>Concrete floor 80mm</t>
  </si>
  <si>
    <t>Base film</t>
  </si>
  <si>
    <t>EPS80F (50 + 100mm)</t>
  </si>
  <si>
    <t>Compacted sand casting 200mm</t>
  </si>
  <si>
    <t>Load-bearing structures</t>
  </si>
  <si>
    <t>Metal structures</t>
  </si>
  <si>
    <t>Metal frame for balconies and stairwells</t>
  </si>
  <si>
    <t>kg</t>
  </si>
  <si>
    <t>Interior walls and posts</t>
  </si>
  <si>
    <t>SS-1 (solid concrete. Hollow concrete block 190mm)</t>
  </si>
  <si>
    <t>SS-1a (solid concrete. Hollow concrete block 190mm / frame + min.wool 42mm / OSB board 10mm / extra hard gypsum board 12.5mm)</t>
  </si>
  <si>
    <t>SS-1b (aerated concrete slab 100mm / mineral wool 30mm / aerated concrete slab 100mm)</t>
  </si>
  <si>
    <t>SS-2 (extra hard gypsum board / frame + mineral wool 66mm / extra hard gypsum board)</t>
  </si>
  <si>
    <t>SS-2a (moisture resistant gypsum board 12.5mm / frame + mineral wool 66mm / moisture resistant gypsum board)</t>
  </si>
  <si>
    <t>SS-2a *</t>
  </si>
  <si>
    <t>SS-2b (moisture resistant gypsum board 12.5mm / frame + mineral wool 66mm / moisture resistant gypsum board)</t>
  </si>
  <si>
    <t>SS-2c (extra hard gypsum board / frame + min.wool 66mm / OSB board 10mm)</t>
  </si>
  <si>
    <t>SS-3 (aerated concrete block 150mm)</t>
  </si>
  <si>
    <t>SS-3a (aerated concrete block 100mm)</t>
  </si>
  <si>
    <t>SS-3b (aerated concrete block 150mm / EPS 60 Silver 250mm / plaster)</t>
  </si>
  <si>
    <t>Storage walls:</t>
  </si>
  <si>
    <t>SS-4 (waterproof plywood 12mm / steel frame 40x40 / waterproof plywood 12mm)</t>
  </si>
  <si>
    <t>Metal mesh (400mm from the ceiling)</t>
  </si>
  <si>
    <t>Exterior and interior wall lintels</t>
  </si>
  <si>
    <t>Ikodor lintels:</t>
  </si>
  <si>
    <t>ITS-30-1000-190-190</t>
  </si>
  <si>
    <t>ITS-30-1500-190-190</t>
  </si>
  <si>
    <t>ITS-30-2000-190-190</t>
  </si>
  <si>
    <t>ITS-30-3000-390-190</t>
  </si>
  <si>
    <t>ITS-30-3500-390-190</t>
  </si>
  <si>
    <t>ITS-60-1000-190-190</t>
  </si>
  <si>
    <t>ITS-60-1500-190-190</t>
  </si>
  <si>
    <t>ITS-60-2000-190-190</t>
  </si>
  <si>
    <t>Bauroc lintels::</t>
  </si>
  <si>
    <t>B1 1600x200x200</t>
  </si>
  <si>
    <t>B2 2000x200x200</t>
  </si>
  <si>
    <t>B3 2400x200x200</t>
  </si>
  <si>
    <t>B4 3000x200x200</t>
  </si>
  <si>
    <t>B5 3600x400x200</t>
  </si>
  <si>
    <t>B6 4000x400x200</t>
  </si>
  <si>
    <t>RB bridges (S1… S3)</t>
  </si>
  <si>
    <t>Partitions</t>
  </si>
  <si>
    <t>Hollow core and ceiling ceilings 220mm</t>
  </si>
  <si>
    <t>Assembly of hollow core panels</t>
  </si>
  <si>
    <t>VL-01</t>
  </si>
  <si>
    <t>Concrete floor 70mm</t>
  </si>
  <si>
    <t>Rigid mineral wool 50mm</t>
  </si>
  <si>
    <t>VL-02</t>
  </si>
  <si>
    <t>PVC terrace covering</t>
  </si>
  <si>
    <t>OSB board 12mm</t>
  </si>
  <si>
    <t>PIR insulation 150mm</t>
  </si>
  <si>
    <t>VL-03</t>
  </si>
  <si>
    <t>Terrace table 20mm</t>
  </si>
  <si>
    <t>Wooden bearings 50mm</t>
  </si>
  <si>
    <t>Inclined cut EPS 80, 50… 150mm</t>
  </si>
  <si>
    <t>EPS 80, 150mm</t>
  </si>
  <si>
    <t>Vapor barrier (1 x SBS)</t>
  </si>
  <si>
    <t>VL-03 *</t>
  </si>
  <si>
    <t>Waterproof plywood 20mm</t>
  </si>
  <si>
    <t>3x SBS cover</t>
  </si>
  <si>
    <t>Stair elements</t>
  </si>
  <si>
    <t>Mountable podiums</t>
  </si>
  <si>
    <t>Prefabricated stair treads (stairwells 1 and 2)</t>
  </si>
  <si>
    <t>Assembly of podiums and mademete</t>
  </si>
  <si>
    <t>Stairs?</t>
  </si>
  <si>
    <t>Stair railings</t>
  </si>
  <si>
    <t>Exterior walls</t>
  </si>
  <si>
    <t>VS-1</t>
  </si>
  <si>
    <t>EPS 60 Silver 250mm + reinforced plaster</t>
  </si>
  <si>
    <t>Hollow block 190mm fully concrete</t>
  </si>
  <si>
    <t>VS-1a</t>
  </si>
  <si>
    <t>Bauroc Classic 200mm</t>
  </si>
  <si>
    <t>VS-1b</t>
  </si>
  <si>
    <t>Japest vertical wood pattern panel 16mm</t>
  </si>
  <si>
    <t>Horizontal frames 50x22mm, p.300mm</t>
  </si>
  <si>
    <t>Vertical frames 50x22mm, p.300mm</t>
  </si>
  <si>
    <t>PIR insulation 160mm</t>
  </si>
  <si>
    <t>Hollow concrete block 190mm fully cast</t>
  </si>
  <si>
    <t>VS-2 Wall between two balconies</t>
  </si>
  <si>
    <t>Wooden construction 50x100mm</t>
  </si>
  <si>
    <t>Window trim</t>
  </si>
  <si>
    <t>EPS strip 50x80mm</t>
  </si>
  <si>
    <t>Plaster</t>
  </si>
  <si>
    <t>galvanized painted dripping sheet</t>
  </si>
  <si>
    <t>Protruding frame surrounding the volume of the balcony</t>
  </si>
  <si>
    <t>Frame ceiling:</t>
  </si>
  <si>
    <t>Water stain</t>
  </si>
  <si>
    <t>Cement fiberboard</t>
  </si>
  <si>
    <t>Deep impregnated wooden beam 45x45</t>
  </si>
  <si>
    <t>Imitation wood facade tile similar to a balcony tile</t>
  </si>
  <si>
    <t>Balcony wall tile</t>
  </si>
  <si>
    <t>Frame floor:</t>
  </si>
  <si>
    <t>Cement fiber board 10mm</t>
  </si>
  <si>
    <t>Venous stain</t>
  </si>
  <si>
    <t>Frame walls:</t>
  </si>
  <si>
    <t>Balcony wooden truss 45x45mm finished with UV-resistant oil</t>
  </si>
  <si>
    <t>Glass railings for balconies (P-1… P-5)</t>
  </si>
  <si>
    <t>A protruding frame surrounding the volume of the staircase</t>
  </si>
  <si>
    <t>Frame walls</t>
  </si>
  <si>
    <t>Concrete belt 120x350</t>
  </si>
  <si>
    <t>Plaster system</t>
  </si>
  <si>
    <t>Plastered facade tile</t>
  </si>
  <si>
    <t>Wood recommendation 45x45mm</t>
  </si>
  <si>
    <t>Steel posts (see line 311)</t>
  </si>
  <si>
    <t>Wood lining</t>
  </si>
  <si>
    <t>Frame ceiling</t>
  </si>
  <si>
    <t>SBS</t>
  </si>
  <si>
    <t>plywood</t>
  </si>
  <si>
    <t>Window sills with tile</t>
  </si>
  <si>
    <t>Plastered window sills</t>
  </si>
  <si>
    <t>Outdoor terraces and balconies</t>
  </si>
  <si>
    <t>Ground floor terraces:</t>
  </si>
  <si>
    <t>terrace table 28x95mm</t>
  </si>
  <si>
    <t>folding 45x145mm, s 400</t>
  </si>
  <si>
    <t>beams 95x145mm, step 1.6m</t>
  </si>
  <si>
    <t>screw piles KSF U 66x865-91</t>
  </si>
  <si>
    <t>Construction of roof terraces (see VL-03)</t>
  </si>
  <si>
    <t>Glass railings for roof terraces (P6-46pcs, P7-6pcs, P8-8pcs)</t>
  </si>
  <si>
    <t>Flower boxes on the roof terraces</t>
  </si>
  <si>
    <t>Roofs</t>
  </si>
  <si>
    <t>2xSBS</t>
  </si>
  <si>
    <t>Rigid mineral wool board with 30mm ventilation grooves</t>
  </si>
  <si>
    <t>EPS 60 150mm</t>
  </si>
  <si>
    <t>Inclined cut EPS 60, 40… 265mm</t>
  </si>
  <si>
    <t>Vapor barrier 1x SBS</t>
  </si>
  <si>
    <t>Parapet on the roof and terrace</t>
  </si>
  <si>
    <t>Shaft construction</t>
  </si>
  <si>
    <t>Gas-fired boiler, smoke extraction chimney, hoods</t>
  </si>
  <si>
    <t>Rain funnels (on terraces)</t>
  </si>
  <si>
    <t>Gutters and downpipes</t>
  </si>
  <si>
    <t>Drilling and fire protection</t>
  </si>
  <si>
    <t>Drilling holes</t>
  </si>
  <si>
    <t>Fire barrier work</t>
  </si>
  <si>
    <t>Windows and doors</t>
  </si>
  <si>
    <t>Windows</t>
  </si>
  <si>
    <t>Window sills</t>
  </si>
  <si>
    <t>PVC windows 3xglass package</t>
  </si>
  <si>
    <t>Exterior sunshades for apartment windows (3rd floor apartments)</t>
  </si>
  <si>
    <t>Window railings for windows</t>
  </si>
  <si>
    <t>Window stains</t>
  </si>
  <si>
    <t>Sunroof 1200x1200</t>
  </si>
  <si>
    <t>Interior and exterior doors</t>
  </si>
  <si>
    <t>Locking and equipment</t>
  </si>
  <si>
    <t>Staircase exterior door (steel door) VU-1 2700x2300</t>
  </si>
  <si>
    <t>Apartment doors:</t>
  </si>
  <si>
    <t>Exterior door VU-2 1000x2100 EI30 (veneered wood)</t>
  </si>
  <si>
    <t>Veneer between rooms SU-1 900x2100</t>
  </si>
  <si>
    <t>Veneer for wet rooms SU-2 800x2100</t>
  </si>
  <si>
    <t>SU-4 veneer 700x2100 (household door in the hopper 2)</t>
  </si>
  <si>
    <t>Exterior doors of technical rooms and storage rooms VU-2</t>
  </si>
  <si>
    <t>Storage door (plywood sheet with steel frame) SU-3 800x2100</t>
  </si>
  <si>
    <t>Landfill door PU-1 with wooden frame and wooden frame 1100x2100</t>
  </si>
  <si>
    <t>Sauna room door SU-5</t>
  </si>
  <si>
    <t>Room structures and coatings</t>
  </si>
  <si>
    <t>Wall coverings</t>
  </si>
  <si>
    <t>Finishing stone walls</t>
  </si>
  <si>
    <t>Plaster wall finishing</t>
  </si>
  <si>
    <t>Leveling the stone walls under the slab</t>
  </si>
  <si>
    <t>Tiling the walls</t>
  </si>
  <si>
    <t>The cost of a wall tile</t>
  </si>
  <si>
    <t>Simple wall painting (technical rooms)</t>
  </si>
  <si>
    <t>Waterproofing (damp rooms)</t>
  </si>
  <si>
    <t>Window sills (plaster + finish)</t>
  </si>
  <si>
    <t>Ceiling coatings</t>
  </si>
  <si>
    <t>Finishing of concrete ceilings</t>
  </si>
  <si>
    <t>Construction and finishing of gypsum plasterboard ceilings (incl. Gypsum risers)</t>
  </si>
  <si>
    <t>Simple painting of concrete ceilings (technical rooms, storage rooms)</t>
  </si>
  <si>
    <t>Plaster doors</t>
  </si>
  <si>
    <t>Floor coverings</t>
  </si>
  <si>
    <t>Parquet installation</t>
  </si>
  <si>
    <t>The cost of parquet</t>
  </si>
  <si>
    <t>Wooden skirting board (with installation)</t>
  </si>
  <si>
    <t>Tiling of floors</t>
  </si>
  <si>
    <t>Tile cost (wet rooms)</t>
  </si>
  <si>
    <t>Tile cost (public areas)</t>
  </si>
  <si>
    <t>Tile plinth (toilets, saunas, common areas)</t>
  </si>
  <si>
    <t>Dust barrier (in technical rooms)</t>
  </si>
  <si>
    <t>Sauna construction</t>
  </si>
  <si>
    <t>obj</t>
  </si>
  <si>
    <t>Utility systems</t>
  </si>
  <si>
    <t>Water supply and sewerage</t>
  </si>
  <si>
    <t>Water supply and sewerage, including plumbing installation</t>
  </si>
  <si>
    <t>Sanitary equipment (eg Villeroy &amp; Boch O.Novo)</t>
  </si>
  <si>
    <t>Toilet bowl with frame</t>
  </si>
  <si>
    <t>Bathroom sink with faucet</t>
  </si>
  <si>
    <t>Toilet sink with faucet</t>
  </si>
  <si>
    <t>Bath (Balteco Form 17) with faucet and shower lift</t>
  </si>
  <si>
    <t>Shower lift with faucet</t>
  </si>
  <si>
    <t>Renntrapp</t>
  </si>
  <si>
    <t>Heating, ventilation and cooling</t>
  </si>
  <si>
    <t>Heating system (gas heating, underfloor heating), gas boiler house</t>
  </si>
  <si>
    <t>Ventilation system</t>
  </si>
  <si>
    <t>High current installation</t>
  </si>
  <si>
    <t>Low voltage installation</t>
  </si>
  <si>
    <t>Data networks, telephone and information transmission systems</t>
  </si>
  <si>
    <t>ATS (incl. In rental cars)</t>
  </si>
  <si>
    <t>Phono system</t>
  </si>
  <si>
    <t>Site management costs</t>
  </si>
  <si>
    <t>Temporary buildings on site</t>
  </si>
  <si>
    <t>Warmers and utility rooms</t>
  </si>
  <si>
    <t>Fences and billboards</t>
  </si>
  <si>
    <t>Occupational safety measures</t>
  </si>
  <si>
    <t>Scaffolding, platforms and hoists</t>
  </si>
  <si>
    <t>Temporary technical systems</t>
  </si>
  <si>
    <t>Water and sewage</t>
  </si>
  <si>
    <t>Electrical installation</t>
  </si>
  <si>
    <t>Communication and information systems</t>
  </si>
  <si>
    <t>Temporary heating</t>
  </si>
  <si>
    <t>Machines and devices</t>
  </si>
  <si>
    <t>Mobile cranes</t>
  </si>
  <si>
    <t>Tools and instruments</t>
  </si>
  <si>
    <t>Auxiliary material</t>
  </si>
  <si>
    <t>Energy consumption</t>
  </si>
  <si>
    <t>Electricity consumption</t>
  </si>
  <si>
    <t>month</t>
  </si>
  <si>
    <t>Water consumption</t>
  </si>
  <si>
    <t>Heating costs</t>
  </si>
  <si>
    <t>Transportation</t>
  </si>
  <si>
    <t>Transportation of materials</t>
  </si>
  <si>
    <t>Transfer of cleaning waste</t>
  </si>
  <si>
    <t>Construction site overheads</t>
  </si>
  <si>
    <t>Site management</t>
  </si>
  <si>
    <t>Work management</t>
  </si>
  <si>
    <t>Construction site office</t>
  </si>
  <si>
    <t>Security</t>
  </si>
  <si>
    <t>Auxiliary work</t>
  </si>
  <si>
    <t>Measurements and drawings</t>
  </si>
  <si>
    <t>Cleaning and cleaning</t>
  </si>
  <si>
    <t>Final cleaning</t>
  </si>
  <si>
    <t>Additional winter work</t>
  </si>
  <si>
    <t>Snow and ice works</t>
  </si>
  <si>
    <t>Contract specific costs</t>
  </si>
  <si>
    <t>Construction site insurance</t>
  </si>
  <si>
    <t>Repairs under warranty</t>
  </si>
  <si>
    <t>Permission to use</t>
  </si>
  <si>
    <t>Signed with the client</t>
  </si>
  <si>
    <t>Target budget budget</t>
  </si>
  <si>
    <t>OUTDOOR FACILITIES</t>
  </si>
  <si>
    <t>Preparation and demolition</t>
  </si>
  <si>
    <t>Lowering 2 spruces</t>
  </si>
  <si>
    <t>Building a lawn with 15 cm of growing soil</t>
  </si>
  <si>
    <t>Road sands 200 mm</t>
  </si>
  <si>
    <t>Geogrid under the gravel base</t>
  </si>
  <si>
    <t>Road gravel base 200 mm</t>
  </si>
  <si>
    <t>Paving stone with installation, including bedding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</si>
</sst>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sz val="12"/>
      <color indexed="10"/>
      <name val="Calibri"/>
      <family val="2"/>
    </font>
    <font>
      <sz val="12"/>
      <color indexed="40"/>
      <name val="Arial"/>
      <family val="2"/>
    </font>
    <font>
      <i/>
      <sz val="12"/>
      <color indexed="44"/>
      <name val="Arial"/>
      <family val="2"/>
    </font>
    <font>
      <sz val="12"/>
      <color indexed="4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F0"/>
      <name val="Arial"/>
      <family val="2"/>
    </font>
    <font>
      <i/>
      <sz val="12"/>
      <color rgb="FF8DB3E2"/>
      <name val="Arial"/>
      <family val="2"/>
    </font>
    <font>
      <sz val="12"/>
      <color rgb="FF8DB3E2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top"/>
    </xf>
    <xf numFmtId="17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horizontal="right" vertical="top"/>
    </xf>
    <xf numFmtId="0" fontId="50" fillId="0" borderId="10" xfId="0" applyFont="1" applyBorder="1" applyAlignment="1">
      <alignment vertical="top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zoomScale="85" zoomScaleNormal="85" zoomScalePageLayoutView="0" workbookViewId="0" topLeftCell="A1">
      <selection activeCell="I24" sqref="I24"/>
    </sheetView>
  </sheetViews>
  <sheetFormatPr defaultColWidth="8.8515625" defaultRowHeight="15"/>
  <cols>
    <col min="1" max="1" width="18.57421875" style="0" customWidth="1"/>
    <col min="2" max="2" width="15.28125" style="0" customWidth="1"/>
    <col min="3" max="3" width="50.421875" style="0" customWidth="1"/>
    <col min="4" max="4" width="8.8515625" style="0" customWidth="1"/>
    <col min="5" max="5" width="16.8515625" style="2" customWidth="1"/>
    <col min="6" max="6" width="11.140625" style="2" customWidth="1"/>
    <col min="7" max="7" width="22.28125" style="2" customWidth="1"/>
    <col min="8" max="9" width="12.140625" style="2" customWidth="1"/>
    <col min="10" max="10" width="22.28125" style="2" customWidth="1"/>
    <col min="11" max="11" width="13.8515625" style="2" customWidth="1"/>
    <col min="12" max="12" width="14.7109375" style="2" customWidth="1"/>
    <col min="13" max="13" width="22.28125" style="2" customWidth="1"/>
  </cols>
  <sheetData>
    <row r="1" spans="1:13" s="1" customFormat="1" ht="15.75">
      <c r="A1" s="1" t="s">
        <v>4</v>
      </c>
      <c r="B1" s="1" t="s">
        <v>5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1</v>
      </c>
      <c r="I1" s="1" t="s">
        <v>2</v>
      </c>
      <c r="J1" s="1" t="s">
        <v>297</v>
      </c>
      <c r="K1" s="1" t="s">
        <v>1</v>
      </c>
      <c r="L1" s="1" t="s">
        <v>2</v>
      </c>
      <c r="M1" s="1" t="s">
        <v>298</v>
      </c>
    </row>
    <row r="2" spans="1:13" ht="15.75">
      <c r="A2">
        <v>1</v>
      </c>
      <c r="B2" s="3">
        <v>1</v>
      </c>
      <c r="C2" s="4" t="s">
        <v>299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>
        <v>2</v>
      </c>
      <c r="B3" s="5">
        <v>12</v>
      </c>
      <c r="C3" s="6" t="s">
        <v>300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75">
      <c r="B4" s="7">
        <v>111</v>
      </c>
      <c r="C4" s="8" t="s">
        <v>301</v>
      </c>
      <c r="D4" s="9" t="s">
        <v>7</v>
      </c>
      <c r="E4" s="9">
        <v>1</v>
      </c>
      <c r="F4" s="10">
        <v>4140</v>
      </c>
      <c r="G4" s="11">
        <v>4140</v>
      </c>
      <c r="H4" s="11"/>
      <c r="I4" s="11"/>
      <c r="J4" s="11">
        <f>G4*1.2</f>
        <v>4968</v>
      </c>
      <c r="K4" s="11"/>
      <c r="L4" s="11"/>
      <c r="M4" s="11">
        <f>G4*0.9</f>
        <v>3726</v>
      </c>
    </row>
    <row r="5" spans="1:13" ht="15.75">
      <c r="A5">
        <v>2</v>
      </c>
      <c r="B5" s="5">
        <v>12</v>
      </c>
      <c r="C5" s="6" t="s">
        <v>24</v>
      </c>
      <c r="D5" s="6"/>
      <c r="E5" s="6"/>
      <c r="F5" s="6"/>
      <c r="G5" s="12"/>
      <c r="H5" s="12"/>
      <c r="I5" s="12"/>
      <c r="J5" s="12">
        <f aca="true" t="shared" si="0" ref="J5:J68">G5*1.2</f>
        <v>0</v>
      </c>
      <c r="K5" s="12"/>
      <c r="L5" s="12"/>
      <c r="M5" s="12">
        <f aca="true" t="shared" si="1" ref="M5:M68">G5*0.9</f>
        <v>0</v>
      </c>
    </row>
    <row r="6" spans="2:13" ht="15.75">
      <c r="B6" s="7">
        <v>121</v>
      </c>
      <c r="C6" s="8" t="s">
        <v>302</v>
      </c>
      <c r="D6" s="9" t="s">
        <v>8</v>
      </c>
      <c r="E6" s="13">
        <v>434</v>
      </c>
      <c r="F6" s="13">
        <v>7</v>
      </c>
      <c r="G6" s="11">
        <v>3038</v>
      </c>
      <c r="H6" s="11"/>
      <c r="I6" s="11"/>
      <c r="J6" s="11">
        <f t="shared" si="0"/>
        <v>3645.6</v>
      </c>
      <c r="K6" s="11"/>
      <c r="L6" s="11"/>
      <c r="M6" s="11">
        <f t="shared" si="1"/>
        <v>2734.2000000000003</v>
      </c>
    </row>
    <row r="7" spans="2:13" ht="15.75">
      <c r="B7" s="7">
        <v>122</v>
      </c>
      <c r="C7" s="8" t="s">
        <v>303</v>
      </c>
      <c r="D7" s="9" t="s">
        <v>8</v>
      </c>
      <c r="E7" s="13">
        <v>517</v>
      </c>
      <c r="F7" s="13">
        <v>7</v>
      </c>
      <c r="G7" s="11">
        <v>3619</v>
      </c>
      <c r="H7" s="11"/>
      <c r="I7" s="11"/>
      <c r="J7" s="11">
        <f t="shared" si="0"/>
        <v>4342.8</v>
      </c>
      <c r="K7" s="11"/>
      <c r="L7" s="11"/>
      <c r="M7" s="11">
        <f t="shared" si="1"/>
        <v>3257.1</v>
      </c>
    </row>
    <row r="8" spans="2:13" ht="15.75">
      <c r="B8" s="7" t="s">
        <v>9</v>
      </c>
      <c r="C8" s="8" t="s">
        <v>304</v>
      </c>
      <c r="D8" s="9" t="s">
        <v>8</v>
      </c>
      <c r="E8" s="14">
        <v>90</v>
      </c>
      <c r="F8" s="14">
        <v>35</v>
      </c>
      <c r="G8" s="11">
        <v>3150</v>
      </c>
      <c r="H8" s="11"/>
      <c r="I8" s="11"/>
      <c r="J8" s="11">
        <f t="shared" si="0"/>
        <v>3780</v>
      </c>
      <c r="K8" s="11"/>
      <c r="L8" s="11"/>
      <c r="M8" s="11">
        <f t="shared" si="1"/>
        <v>2835</v>
      </c>
    </row>
    <row r="9" spans="2:13" ht="15.75">
      <c r="B9" s="7">
        <v>123</v>
      </c>
      <c r="C9" s="8" t="s">
        <v>305</v>
      </c>
      <c r="D9" s="9" t="s">
        <v>8</v>
      </c>
      <c r="E9" s="9">
        <v>387</v>
      </c>
      <c r="F9" s="9">
        <v>29</v>
      </c>
      <c r="G9" s="11">
        <v>11223</v>
      </c>
      <c r="H9" s="11"/>
      <c r="I9" s="11"/>
      <c r="J9" s="11">
        <f t="shared" si="0"/>
        <v>13467.6</v>
      </c>
      <c r="K9" s="11"/>
      <c r="L9" s="11"/>
      <c r="M9" s="11">
        <f t="shared" si="1"/>
        <v>10100.7</v>
      </c>
    </row>
    <row r="10" spans="2:13" ht="15.75">
      <c r="B10" s="7">
        <v>124</v>
      </c>
      <c r="C10" s="8" t="s">
        <v>306</v>
      </c>
      <c r="D10" s="9" t="s">
        <v>8</v>
      </c>
      <c r="E10" s="9">
        <v>239</v>
      </c>
      <c r="F10" s="9">
        <v>18</v>
      </c>
      <c r="G10" s="11">
        <v>4302</v>
      </c>
      <c r="H10" s="11"/>
      <c r="I10" s="11"/>
      <c r="J10" s="11">
        <f t="shared" si="0"/>
        <v>5162.4</v>
      </c>
      <c r="K10" s="11"/>
      <c r="L10" s="11"/>
      <c r="M10" s="11">
        <f t="shared" si="1"/>
        <v>3871.8</v>
      </c>
    </row>
    <row r="11" spans="1:13" ht="15.75">
      <c r="A11">
        <v>2</v>
      </c>
      <c r="B11" s="5">
        <v>15</v>
      </c>
      <c r="C11" s="6" t="s">
        <v>10</v>
      </c>
      <c r="D11" s="6"/>
      <c r="E11" s="6"/>
      <c r="F11" s="6"/>
      <c r="G11" s="12"/>
      <c r="H11" s="12"/>
      <c r="I11" s="12"/>
      <c r="J11" s="12">
        <f t="shared" si="0"/>
        <v>0</v>
      </c>
      <c r="K11" s="12"/>
      <c r="L11" s="12"/>
      <c r="M11" s="12">
        <f t="shared" si="1"/>
        <v>0</v>
      </c>
    </row>
    <row r="12" spans="2:13" ht="15.75">
      <c r="B12" s="7">
        <v>151</v>
      </c>
      <c r="C12" s="8" t="s">
        <v>11</v>
      </c>
      <c r="D12" s="9" t="s">
        <v>12</v>
      </c>
      <c r="E12" s="9">
        <v>42.2</v>
      </c>
      <c r="F12" s="9">
        <v>225</v>
      </c>
      <c r="G12" s="11">
        <v>9495</v>
      </c>
      <c r="H12" s="11"/>
      <c r="I12" s="11"/>
      <c r="J12" s="11">
        <f t="shared" si="0"/>
        <v>11394</v>
      </c>
      <c r="K12" s="11"/>
      <c r="L12" s="11"/>
      <c r="M12" s="11">
        <f t="shared" si="1"/>
        <v>8545.5</v>
      </c>
    </row>
    <row r="13" spans="2:13" ht="15.75">
      <c r="B13" s="7">
        <v>152</v>
      </c>
      <c r="C13" s="8" t="s">
        <v>13</v>
      </c>
      <c r="D13" s="9" t="s">
        <v>12</v>
      </c>
      <c r="E13" s="9">
        <v>148</v>
      </c>
      <c r="F13" s="9">
        <v>198</v>
      </c>
      <c r="G13" s="11">
        <v>29304</v>
      </c>
      <c r="H13" s="11"/>
      <c r="I13" s="11"/>
      <c r="J13" s="11">
        <f t="shared" si="0"/>
        <v>35164.799999999996</v>
      </c>
      <c r="K13" s="11"/>
      <c r="L13" s="11"/>
      <c r="M13" s="11">
        <f t="shared" si="1"/>
        <v>26373.600000000002</v>
      </c>
    </row>
    <row r="14" spans="1:13" ht="15.75">
      <c r="A14">
        <v>3</v>
      </c>
      <c r="B14" s="7">
        <v>153</v>
      </c>
      <c r="C14" s="8" t="s">
        <v>14</v>
      </c>
      <c r="D14" s="9"/>
      <c r="E14" s="9"/>
      <c r="F14" s="9"/>
      <c r="G14" s="11"/>
      <c r="H14" s="11"/>
      <c r="I14" s="11"/>
      <c r="J14" s="11"/>
      <c r="K14" s="11"/>
      <c r="L14" s="11"/>
      <c r="M14" s="11"/>
    </row>
    <row r="15" spans="2:13" ht="15.75">
      <c r="B15" s="7">
        <v>1531</v>
      </c>
      <c r="C15" s="15" t="s">
        <v>15</v>
      </c>
      <c r="D15" s="9" t="s">
        <v>12</v>
      </c>
      <c r="E15" s="9">
        <v>183</v>
      </c>
      <c r="F15" s="9">
        <v>81</v>
      </c>
      <c r="G15" s="11">
        <v>14823</v>
      </c>
      <c r="H15" s="11"/>
      <c r="I15" s="11"/>
      <c r="J15" s="11">
        <f t="shared" si="0"/>
        <v>17787.6</v>
      </c>
      <c r="K15" s="11"/>
      <c r="L15" s="11"/>
      <c r="M15" s="11">
        <f t="shared" si="1"/>
        <v>13340.7</v>
      </c>
    </row>
    <row r="16" spans="2:13" ht="15.75">
      <c r="B16" s="7">
        <v>1532</v>
      </c>
      <c r="C16" s="15" t="s">
        <v>16</v>
      </c>
      <c r="D16" s="9" t="s">
        <v>7</v>
      </c>
      <c r="E16" s="9">
        <v>4</v>
      </c>
      <c r="F16" s="9">
        <v>990</v>
      </c>
      <c r="G16" s="11">
        <v>3960</v>
      </c>
      <c r="H16" s="11"/>
      <c r="I16" s="11"/>
      <c r="J16" s="11">
        <f t="shared" si="0"/>
        <v>4752</v>
      </c>
      <c r="K16" s="11"/>
      <c r="L16" s="11"/>
      <c r="M16" s="11">
        <f t="shared" si="1"/>
        <v>3564</v>
      </c>
    </row>
    <row r="17" spans="2:13" ht="15.75">
      <c r="B17" s="7">
        <v>1533</v>
      </c>
      <c r="C17" s="15" t="s">
        <v>17</v>
      </c>
      <c r="D17" s="9" t="s">
        <v>7</v>
      </c>
      <c r="E17" s="9">
        <v>12</v>
      </c>
      <c r="F17" s="9">
        <v>540</v>
      </c>
      <c r="G17" s="11">
        <v>6480</v>
      </c>
      <c r="H17" s="11"/>
      <c r="I17" s="11"/>
      <c r="J17" s="11">
        <f t="shared" si="0"/>
        <v>7776</v>
      </c>
      <c r="K17" s="11"/>
      <c r="L17" s="11"/>
      <c r="M17" s="11">
        <f t="shared" si="1"/>
        <v>5832</v>
      </c>
    </row>
    <row r="18" spans="2:13" ht="15.75">
      <c r="B18" s="7">
        <v>154</v>
      </c>
      <c r="C18" s="8" t="s">
        <v>18</v>
      </c>
      <c r="D18" s="9" t="s">
        <v>12</v>
      </c>
      <c r="E18" s="9">
        <v>17</v>
      </c>
      <c r="F18" s="9">
        <v>342</v>
      </c>
      <c r="G18" s="11">
        <v>5814</v>
      </c>
      <c r="H18" s="11"/>
      <c r="I18" s="11"/>
      <c r="J18" s="11">
        <f t="shared" si="0"/>
        <v>6976.8</v>
      </c>
      <c r="K18" s="11"/>
      <c r="L18" s="11"/>
      <c r="M18" s="11">
        <f t="shared" si="1"/>
        <v>5232.6</v>
      </c>
    </row>
    <row r="19" spans="2:13" ht="15.75">
      <c r="B19" s="7">
        <v>155</v>
      </c>
      <c r="C19" s="8" t="s">
        <v>19</v>
      </c>
      <c r="D19" s="9" t="s">
        <v>12</v>
      </c>
      <c r="E19" s="9">
        <v>40</v>
      </c>
      <c r="F19" s="9">
        <v>360</v>
      </c>
      <c r="G19" s="11">
        <v>14400</v>
      </c>
      <c r="H19" s="11"/>
      <c r="I19" s="11"/>
      <c r="J19" s="11">
        <f t="shared" si="0"/>
        <v>17280</v>
      </c>
      <c r="K19" s="11"/>
      <c r="L19" s="11"/>
      <c r="M19" s="11">
        <f t="shared" si="1"/>
        <v>12960</v>
      </c>
    </row>
    <row r="20" spans="2:13" ht="15.75">
      <c r="B20" s="7">
        <v>156</v>
      </c>
      <c r="C20" s="8" t="s">
        <v>20</v>
      </c>
      <c r="D20" s="9" t="s">
        <v>12</v>
      </c>
      <c r="E20" s="9">
        <v>56</v>
      </c>
      <c r="F20" s="9">
        <v>106</v>
      </c>
      <c r="G20" s="11">
        <v>5936</v>
      </c>
      <c r="H20" s="11"/>
      <c r="I20" s="11"/>
      <c r="J20" s="11">
        <f t="shared" si="0"/>
        <v>7123.2</v>
      </c>
      <c r="K20" s="11"/>
      <c r="L20" s="11"/>
      <c r="M20" s="11">
        <f t="shared" si="1"/>
        <v>5342.400000000001</v>
      </c>
    </row>
    <row r="21" spans="2:13" ht="15.75">
      <c r="B21" s="7">
        <v>157</v>
      </c>
      <c r="C21" s="8" t="s">
        <v>21</v>
      </c>
      <c r="D21" s="9" t="s">
        <v>12</v>
      </c>
      <c r="E21" s="9">
        <v>38.8</v>
      </c>
      <c r="F21" s="9">
        <v>70</v>
      </c>
      <c r="G21" s="11">
        <v>2716</v>
      </c>
      <c r="H21" s="11"/>
      <c r="I21" s="11"/>
      <c r="J21" s="11">
        <f t="shared" si="0"/>
        <v>3259.2</v>
      </c>
      <c r="K21" s="11"/>
      <c r="L21" s="11"/>
      <c r="M21" s="11">
        <f t="shared" si="1"/>
        <v>2444.4</v>
      </c>
    </row>
    <row r="22" spans="2:13" ht="15.75">
      <c r="B22" s="7">
        <v>158</v>
      </c>
      <c r="C22" s="8" t="s">
        <v>22</v>
      </c>
      <c r="D22" s="9" t="s">
        <v>23</v>
      </c>
      <c r="E22" s="9">
        <v>1</v>
      </c>
      <c r="F22" s="10">
        <v>6300</v>
      </c>
      <c r="G22" s="11">
        <v>6300</v>
      </c>
      <c r="H22" s="11"/>
      <c r="I22" s="11"/>
      <c r="J22" s="11">
        <f t="shared" si="0"/>
        <v>7560</v>
      </c>
      <c r="K22" s="11"/>
      <c r="L22" s="11"/>
      <c r="M22" s="11">
        <f t="shared" si="1"/>
        <v>5670</v>
      </c>
    </row>
    <row r="23" spans="1:13" ht="15.75">
      <c r="A23">
        <v>2</v>
      </c>
      <c r="B23" s="5">
        <v>17</v>
      </c>
      <c r="C23" s="6" t="s">
        <v>24</v>
      </c>
      <c r="D23" s="6"/>
      <c r="E23" s="6"/>
      <c r="F23" s="6"/>
      <c r="G23" s="12"/>
      <c r="H23" s="12"/>
      <c r="I23" s="12"/>
      <c r="J23" s="12">
        <f t="shared" si="0"/>
        <v>0</v>
      </c>
      <c r="K23" s="12"/>
      <c r="L23" s="12"/>
      <c r="M23" s="12">
        <f t="shared" si="1"/>
        <v>0</v>
      </c>
    </row>
    <row r="24" spans="2:13" ht="15.75">
      <c r="B24" s="7">
        <v>171</v>
      </c>
      <c r="C24" s="8" t="s">
        <v>25</v>
      </c>
      <c r="D24" s="9" t="s">
        <v>8</v>
      </c>
      <c r="E24" s="9">
        <v>1000</v>
      </c>
      <c r="F24" s="9">
        <v>24</v>
      </c>
      <c r="G24" s="11">
        <v>24000</v>
      </c>
      <c r="H24" s="11"/>
      <c r="I24" s="11"/>
      <c r="J24" s="11">
        <f t="shared" si="0"/>
        <v>28800</v>
      </c>
      <c r="K24" s="11"/>
      <c r="L24" s="11"/>
      <c r="M24" s="11">
        <f t="shared" si="1"/>
        <v>21600</v>
      </c>
    </row>
    <row r="25" spans="2:13" ht="15.75">
      <c r="B25" s="7">
        <v>172</v>
      </c>
      <c r="C25" s="8" t="s">
        <v>26</v>
      </c>
      <c r="D25" s="9" t="s">
        <v>27</v>
      </c>
      <c r="E25" s="9">
        <v>806</v>
      </c>
      <c r="F25" s="9">
        <v>72</v>
      </c>
      <c r="G25" s="11">
        <v>58032</v>
      </c>
      <c r="H25" s="11"/>
      <c r="I25" s="11"/>
      <c r="J25" s="11">
        <f t="shared" si="0"/>
        <v>69638.4</v>
      </c>
      <c r="K25" s="11"/>
      <c r="L25" s="11"/>
      <c r="M25" s="11">
        <f t="shared" si="1"/>
        <v>52228.8</v>
      </c>
    </row>
    <row r="26" spans="2:13" ht="15.75">
      <c r="B26" s="7">
        <v>173</v>
      </c>
      <c r="C26" s="8" t="s">
        <v>28</v>
      </c>
      <c r="D26" s="9" t="s">
        <v>27</v>
      </c>
      <c r="E26" s="9">
        <v>255</v>
      </c>
      <c r="F26" s="9">
        <v>59</v>
      </c>
      <c r="G26" s="11">
        <v>15045</v>
      </c>
      <c r="H26" s="11"/>
      <c r="I26" s="11"/>
      <c r="J26" s="11">
        <f t="shared" si="0"/>
        <v>18054</v>
      </c>
      <c r="K26" s="11"/>
      <c r="L26" s="11"/>
      <c r="M26" s="11">
        <f t="shared" si="1"/>
        <v>13540.5</v>
      </c>
    </row>
    <row r="27" spans="1:13" ht="15.75">
      <c r="A27">
        <v>3</v>
      </c>
      <c r="B27" s="7">
        <v>174</v>
      </c>
      <c r="C27" s="8" t="s">
        <v>29</v>
      </c>
      <c r="D27" s="9"/>
      <c r="E27" s="9"/>
      <c r="F27" s="9"/>
      <c r="G27" s="9"/>
      <c r="H27" s="9"/>
      <c r="I27" s="9"/>
      <c r="J27" s="9">
        <f t="shared" si="0"/>
        <v>0</v>
      </c>
      <c r="K27" s="9"/>
      <c r="L27" s="9"/>
      <c r="M27" s="9">
        <f t="shared" si="1"/>
        <v>0</v>
      </c>
    </row>
    <row r="28" spans="2:13" ht="15.75">
      <c r="B28" s="7">
        <v>1741</v>
      </c>
      <c r="C28" s="15" t="s">
        <v>30</v>
      </c>
      <c r="D28" s="9" t="s">
        <v>27</v>
      </c>
      <c r="E28" s="9">
        <v>30</v>
      </c>
      <c r="F28" s="9">
        <v>36</v>
      </c>
      <c r="G28" s="11">
        <v>1080</v>
      </c>
      <c r="H28" s="11"/>
      <c r="I28" s="11"/>
      <c r="J28" s="11">
        <f t="shared" si="0"/>
        <v>1296</v>
      </c>
      <c r="K28" s="11"/>
      <c r="L28" s="11"/>
      <c r="M28" s="11">
        <f t="shared" si="1"/>
        <v>972</v>
      </c>
    </row>
    <row r="29" spans="2:13" ht="15.75">
      <c r="B29" s="7">
        <v>1742</v>
      </c>
      <c r="C29" s="15" t="s">
        <v>31</v>
      </c>
      <c r="D29" s="9" t="s">
        <v>27</v>
      </c>
      <c r="E29" s="9">
        <v>30</v>
      </c>
      <c r="F29" s="9">
        <v>6</v>
      </c>
      <c r="G29" s="11">
        <v>180</v>
      </c>
      <c r="H29" s="11"/>
      <c r="I29" s="11"/>
      <c r="J29" s="11">
        <f t="shared" si="0"/>
        <v>216</v>
      </c>
      <c r="K29" s="11"/>
      <c r="L29" s="11"/>
      <c r="M29" s="11">
        <f t="shared" si="1"/>
        <v>162</v>
      </c>
    </row>
    <row r="30" spans="2:13" ht="15.75">
      <c r="B30" s="7">
        <v>1743</v>
      </c>
      <c r="C30" s="15" t="s">
        <v>32</v>
      </c>
      <c r="D30" s="9" t="s">
        <v>27</v>
      </c>
      <c r="E30" s="9">
        <v>30</v>
      </c>
      <c r="F30" s="9">
        <v>9</v>
      </c>
      <c r="G30" s="11">
        <v>270</v>
      </c>
      <c r="H30" s="11"/>
      <c r="I30" s="11"/>
      <c r="J30" s="11">
        <f t="shared" si="0"/>
        <v>324</v>
      </c>
      <c r="K30" s="11"/>
      <c r="L30" s="11"/>
      <c r="M30" s="11">
        <f t="shared" si="1"/>
        <v>243</v>
      </c>
    </row>
    <row r="31" spans="1:13" ht="15.75">
      <c r="A31">
        <v>3</v>
      </c>
      <c r="B31" s="7">
        <v>175</v>
      </c>
      <c r="C31" s="8" t="s">
        <v>33</v>
      </c>
      <c r="D31" s="9"/>
      <c r="E31" s="9"/>
      <c r="F31" s="9"/>
      <c r="G31" s="9"/>
      <c r="H31" s="9"/>
      <c r="I31" s="9"/>
      <c r="J31" s="9">
        <f t="shared" si="0"/>
        <v>0</v>
      </c>
      <c r="K31" s="9"/>
      <c r="L31" s="9"/>
      <c r="M31" s="9">
        <f t="shared" si="1"/>
        <v>0</v>
      </c>
    </row>
    <row r="32" spans="2:13" ht="15.75">
      <c r="B32" s="7">
        <v>1751</v>
      </c>
      <c r="C32" s="15" t="s">
        <v>34</v>
      </c>
      <c r="D32" s="9" t="s">
        <v>12</v>
      </c>
      <c r="E32" s="9">
        <v>219</v>
      </c>
      <c r="F32" s="9">
        <v>31</v>
      </c>
      <c r="G32" s="11">
        <v>6789</v>
      </c>
      <c r="H32" s="11"/>
      <c r="I32" s="11"/>
      <c r="J32" s="11">
        <f t="shared" si="0"/>
        <v>8146.799999999999</v>
      </c>
      <c r="K32" s="11"/>
      <c r="L32" s="11"/>
      <c r="M32" s="11">
        <f t="shared" si="1"/>
        <v>6110.1</v>
      </c>
    </row>
    <row r="33" spans="2:13" ht="15.75">
      <c r="B33" s="7">
        <v>1752</v>
      </c>
      <c r="C33" s="15" t="s">
        <v>35</v>
      </c>
      <c r="D33" s="9" t="s">
        <v>12</v>
      </c>
      <c r="E33" s="9">
        <v>160</v>
      </c>
      <c r="F33" s="9">
        <v>45</v>
      </c>
      <c r="G33" s="11">
        <v>7200</v>
      </c>
      <c r="H33" s="11"/>
      <c r="I33" s="11"/>
      <c r="J33" s="11">
        <f t="shared" si="0"/>
        <v>8640</v>
      </c>
      <c r="K33" s="11"/>
      <c r="L33" s="11"/>
      <c r="M33" s="11">
        <f t="shared" si="1"/>
        <v>6480</v>
      </c>
    </row>
    <row r="34" spans="1:13" ht="15.75">
      <c r="A34">
        <v>3</v>
      </c>
      <c r="B34" s="7">
        <v>176</v>
      </c>
      <c r="C34" s="8" t="s">
        <v>36</v>
      </c>
      <c r="D34" s="9"/>
      <c r="E34" s="9"/>
      <c r="F34" s="9"/>
      <c r="G34" s="9"/>
      <c r="H34" s="9"/>
      <c r="I34" s="9"/>
      <c r="J34" s="9">
        <f t="shared" si="0"/>
        <v>0</v>
      </c>
      <c r="K34" s="9"/>
      <c r="L34" s="9"/>
      <c r="M34" s="9">
        <f t="shared" si="1"/>
        <v>0</v>
      </c>
    </row>
    <row r="35" spans="2:13" ht="15.75">
      <c r="B35" s="7">
        <v>1761</v>
      </c>
      <c r="C35" s="15" t="s">
        <v>37</v>
      </c>
      <c r="D35" s="9" t="s">
        <v>27</v>
      </c>
      <c r="E35" s="9">
        <v>25</v>
      </c>
      <c r="F35" s="9">
        <v>51</v>
      </c>
      <c r="G35" s="11">
        <v>1275</v>
      </c>
      <c r="H35" s="11"/>
      <c r="I35" s="11"/>
      <c r="J35" s="11">
        <f t="shared" si="0"/>
        <v>1530</v>
      </c>
      <c r="K35" s="11"/>
      <c r="L35" s="11"/>
      <c r="M35" s="11">
        <f t="shared" si="1"/>
        <v>1147.5</v>
      </c>
    </row>
    <row r="36" spans="2:13" ht="15.75">
      <c r="B36" s="7">
        <v>1762</v>
      </c>
      <c r="C36" s="15" t="s">
        <v>38</v>
      </c>
      <c r="D36" s="9" t="s">
        <v>27</v>
      </c>
      <c r="E36" s="9">
        <v>25</v>
      </c>
      <c r="F36" s="9">
        <v>0</v>
      </c>
      <c r="G36" s="11">
        <v>0</v>
      </c>
      <c r="H36" s="11"/>
      <c r="I36" s="11"/>
      <c r="J36" s="11">
        <f t="shared" si="0"/>
        <v>0</v>
      </c>
      <c r="K36" s="11"/>
      <c r="L36" s="11"/>
      <c r="M36" s="11">
        <f t="shared" si="1"/>
        <v>0</v>
      </c>
    </row>
    <row r="37" spans="2:13" ht="15.75">
      <c r="B37" s="7">
        <v>1763</v>
      </c>
      <c r="C37" s="15" t="s">
        <v>39</v>
      </c>
      <c r="D37" s="9" t="s">
        <v>27</v>
      </c>
      <c r="E37" s="9">
        <v>25</v>
      </c>
      <c r="F37" s="9">
        <v>0</v>
      </c>
      <c r="G37" s="11">
        <v>0</v>
      </c>
      <c r="H37" s="11"/>
      <c r="I37" s="11"/>
      <c r="J37" s="11">
        <f t="shared" si="0"/>
        <v>0</v>
      </c>
      <c r="K37" s="11"/>
      <c r="L37" s="11"/>
      <c r="M37" s="11">
        <f t="shared" si="1"/>
        <v>0</v>
      </c>
    </row>
    <row r="38" spans="2:13" ht="15.75">
      <c r="B38" s="7">
        <v>177</v>
      </c>
      <c r="C38" s="8" t="s">
        <v>40</v>
      </c>
      <c r="D38" s="9" t="s">
        <v>27</v>
      </c>
      <c r="E38" s="9">
        <v>960</v>
      </c>
      <c r="F38" s="9">
        <v>7</v>
      </c>
      <c r="G38" s="11">
        <v>6720</v>
      </c>
      <c r="H38" s="11"/>
      <c r="I38" s="11"/>
      <c r="J38" s="11">
        <f t="shared" si="0"/>
        <v>8064</v>
      </c>
      <c r="K38" s="11"/>
      <c r="L38" s="11"/>
      <c r="M38" s="11">
        <f t="shared" si="1"/>
        <v>6048</v>
      </c>
    </row>
    <row r="39" spans="1:13" ht="15.75">
      <c r="A39">
        <v>3</v>
      </c>
      <c r="B39" s="7">
        <v>178</v>
      </c>
      <c r="C39" s="8" t="s">
        <v>41</v>
      </c>
      <c r="D39" s="9"/>
      <c r="E39" s="9"/>
      <c r="F39" s="9"/>
      <c r="G39" s="9"/>
      <c r="H39" s="9"/>
      <c r="I39" s="9"/>
      <c r="J39" s="9">
        <f t="shared" si="0"/>
        <v>0</v>
      </c>
      <c r="K39" s="9"/>
      <c r="L39" s="9"/>
      <c r="M39" s="9">
        <f t="shared" si="1"/>
        <v>0</v>
      </c>
    </row>
    <row r="40" spans="2:13" ht="15.75">
      <c r="B40" s="7">
        <v>1781</v>
      </c>
      <c r="C40" s="15" t="s">
        <v>42</v>
      </c>
      <c r="D40" s="9" t="s">
        <v>7</v>
      </c>
      <c r="E40" s="9">
        <v>7</v>
      </c>
      <c r="F40" s="9">
        <v>108</v>
      </c>
      <c r="G40" s="11">
        <v>756</v>
      </c>
      <c r="H40" s="11"/>
      <c r="I40" s="11"/>
      <c r="J40" s="11">
        <f t="shared" si="0"/>
        <v>907.1999999999999</v>
      </c>
      <c r="K40" s="11"/>
      <c r="L40" s="11"/>
      <c r="M40" s="11">
        <f t="shared" si="1"/>
        <v>680.4</v>
      </c>
    </row>
    <row r="41" spans="2:13" ht="15.75">
      <c r="B41" s="7">
        <v>1782</v>
      </c>
      <c r="C41" s="15" t="s">
        <v>43</v>
      </c>
      <c r="D41" s="9" t="s">
        <v>7</v>
      </c>
      <c r="E41" s="9">
        <v>2</v>
      </c>
      <c r="F41" s="9">
        <v>126</v>
      </c>
      <c r="G41" s="11">
        <v>252</v>
      </c>
      <c r="H41" s="11"/>
      <c r="I41" s="11"/>
      <c r="J41" s="11">
        <f t="shared" si="0"/>
        <v>302.4</v>
      </c>
      <c r="K41" s="11"/>
      <c r="L41" s="11"/>
      <c r="M41" s="11">
        <f t="shared" si="1"/>
        <v>226.8</v>
      </c>
    </row>
    <row r="42" spans="2:13" ht="15.75">
      <c r="B42" s="7">
        <v>1783</v>
      </c>
      <c r="C42" s="15" t="s">
        <v>44</v>
      </c>
      <c r="D42" s="9" t="s">
        <v>7</v>
      </c>
      <c r="E42" s="9">
        <v>73</v>
      </c>
      <c r="F42" s="9">
        <v>54</v>
      </c>
      <c r="G42" s="11">
        <v>3942</v>
      </c>
      <c r="H42" s="11"/>
      <c r="I42" s="11"/>
      <c r="J42" s="11">
        <f t="shared" si="0"/>
        <v>4730.4</v>
      </c>
      <c r="K42" s="11"/>
      <c r="L42" s="11"/>
      <c r="M42" s="11">
        <f t="shared" si="1"/>
        <v>3547.8</v>
      </c>
    </row>
    <row r="43" spans="2:13" ht="15.75">
      <c r="B43" s="7">
        <v>179</v>
      </c>
      <c r="C43" s="8" t="s">
        <v>45</v>
      </c>
      <c r="D43" s="9" t="s">
        <v>27</v>
      </c>
      <c r="E43" s="9">
        <v>64</v>
      </c>
      <c r="F43" s="9">
        <v>90</v>
      </c>
      <c r="G43" s="11">
        <v>5760</v>
      </c>
      <c r="H43" s="11"/>
      <c r="I43" s="11"/>
      <c r="J43" s="11">
        <f t="shared" si="0"/>
        <v>6912</v>
      </c>
      <c r="K43" s="11"/>
      <c r="L43" s="11"/>
      <c r="M43" s="11">
        <f t="shared" si="1"/>
        <v>5184</v>
      </c>
    </row>
    <row r="44" spans="1:13" ht="15.75">
      <c r="A44">
        <v>2</v>
      </c>
      <c r="B44" s="5">
        <v>18</v>
      </c>
      <c r="C44" s="6" t="s">
        <v>46</v>
      </c>
      <c r="D44" s="6"/>
      <c r="E44" s="6"/>
      <c r="F44" s="6"/>
      <c r="G44" s="12"/>
      <c r="H44" s="12"/>
      <c r="I44" s="12"/>
      <c r="J44" s="12">
        <f t="shared" si="0"/>
        <v>0</v>
      </c>
      <c r="K44" s="12"/>
      <c r="L44" s="12"/>
      <c r="M44" s="12">
        <f t="shared" si="1"/>
        <v>0</v>
      </c>
    </row>
    <row r="45" spans="2:13" ht="15.75">
      <c r="B45" s="7">
        <v>181</v>
      </c>
      <c r="C45" s="8" t="s">
        <v>47</v>
      </c>
      <c r="D45" s="9" t="s">
        <v>7</v>
      </c>
      <c r="E45" s="9">
        <v>1</v>
      </c>
      <c r="F45" s="10">
        <v>4680</v>
      </c>
      <c r="G45" s="11">
        <v>4680</v>
      </c>
      <c r="H45" s="11"/>
      <c r="I45" s="11"/>
      <c r="J45" s="11">
        <f t="shared" si="0"/>
        <v>5616</v>
      </c>
      <c r="K45" s="11"/>
      <c r="L45" s="11"/>
      <c r="M45" s="11">
        <f t="shared" si="1"/>
        <v>4212</v>
      </c>
    </row>
    <row r="46" spans="2:13" ht="15.75">
      <c r="B46" s="7">
        <v>182</v>
      </c>
      <c r="C46" s="8" t="s">
        <v>48</v>
      </c>
      <c r="D46" s="9" t="s">
        <v>23</v>
      </c>
      <c r="E46" s="9">
        <v>1</v>
      </c>
      <c r="F46" s="10">
        <v>2340</v>
      </c>
      <c r="G46" s="11">
        <v>2340</v>
      </c>
      <c r="H46" s="11"/>
      <c r="I46" s="11"/>
      <c r="J46" s="11">
        <f t="shared" si="0"/>
        <v>2808</v>
      </c>
      <c r="K46" s="11"/>
      <c r="L46" s="11"/>
      <c r="M46" s="11">
        <f t="shared" si="1"/>
        <v>2106</v>
      </c>
    </row>
    <row r="47" spans="2:13" ht="15.75">
      <c r="B47" s="7">
        <v>183</v>
      </c>
      <c r="C47" s="8" t="s">
        <v>49</v>
      </c>
      <c r="D47" s="9" t="s">
        <v>23</v>
      </c>
      <c r="E47" s="9">
        <v>1</v>
      </c>
      <c r="F47" s="10">
        <v>2700</v>
      </c>
      <c r="G47" s="11">
        <v>2700</v>
      </c>
      <c r="H47" s="11"/>
      <c r="I47" s="11"/>
      <c r="J47" s="11">
        <f t="shared" si="0"/>
        <v>3240</v>
      </c>
      <c r="K47" s="11"/>
      <c r="L47" s="11"/>
      <c r="M47" s="11">
        <f t="shared" si="1"/>
        <v>2430</v>
      </c>
    </row>
    <row r="48" spans="2:13" ht="15.75">
      <c r="B48" s="7">
        <v>184</v>
      </c>
      <c r="C48" s="8" t="s">
        <v>50</v>
      </c>
      <c r="D48" s="9" t="s">
        <v>7</v>
      </c>
      <c r="E48" s="9">
        <v>1</v>
      </c>
      <c r="F48" s="10">
        <v>10800</v>
      </c>
      <c r="G48" s="11">
        <v>10800</v>
      </c>
      <c r="H48" s="11"/>
      <c r="I48" s="11"/>
      <c r="J48" s="11">
        <f t="shared" si="0"/>
        <v>12960</v>
      </c>
      <c r="K48" s="11"/>
      <c r="L48" s="11"/>
      <c r="M48" s="11">
        <f t="shared" si="1"/>
        <v>9720</v>
      </c>
    </row>
    <row r="49" spans="1:13" ht="15.75">
      <c r="A49">
        <v>1</v>
      </c>
      <c r="B49" s="16">
        <v>2</v>
      </c>
      <c r="C49" s="17" t="s">
        <v>51</v>
      </c>
      <c r="D49" s="17"/>
      <c r="E49" s="17"/>
      <c r="F49" s="17"/>
      <c r="G49" s="18"/>
      <c r="H49" s="18"/>
      <c r="I49" s="18"/>
      <c r="J49" s="18">
        <f t="shared" si="0"/>
        <v>0</v>
      </c>
      <c r="K49" s="18"/>
      <c r="L49" s="18"/>
      <c r="M49" s="18">
        <f t="shared" si="1"/>
        <v>0</v>
      </c>
    </row>
    <row r="50" spans="1:13" ht="15.75">
      <c r="A50">
        <v>2</v>
      </c>
      <c r="B50" s="5">
        <v>21</v>
      </c>
      <c r="C50" s="6" t="s">
        <v>52</v>
      </c>
      <c r="D50" s="6"/>
      <c r="E50" s="6"/>
      <c r="F50" s="6"/>
      <c r="G50" s="12"/>
      <c r="H50" s="12"/>
      <c r="I50" s="12"/>
      <c r="J50" s="12">
        <f t="shared" si="0"/>
        <v>0</v>
      </c>
      <c r="K50" s="12"/>
      <c r="L50" s="12"/>
      <c r="M50" s="12">
        <f t="shared" si="1"/>
        <v>0</v>
      </c>
    </row>
    <row r="51" spans="2:13" ht="15.75">
      <c r="B51" s="7">
        <v>211</v>
      </c>
      <c r="C51" s="8" t="s">
        <v>53</v>
      </c>
      <c r="D51" s="9" t="s">
        <v>8</v>
      </c>
      <c r="E51" s="9">
        <v>42</v>
      </c>
      <c r="F51" s="9">
        <v>81</v>
      </c>
      <c r="G51" s="11">
        <v>3402</v>
      </c>
      <c r="H51" s="11"/>
      <c r="I51" s="11"/>
      <c r="J51" s="11">
        <f t="shared" si="0"/>
        <v>4082.3999999999996</v>
      </c>
      <c r="K51" s="11"/>
      <c r="L51" s="11"/>
      <c r="M51" s="11">
        <f t="shared" si="1"/>
        <v>3061.8</v>
      </c>
    </row>
    <row r="52" spans="2:13" ht="15.75">
      <c r="B52" s="7">
        <v>212</v>
      </c>
      <c r="C52" s="8" t="s">
        <v>54</v>
      </c>
      <c r="D52" s="9" t="s">
        <v>8</v>
      </c>
      <c r="E52" s="9">
        <v>69</v>
      </c>
      <c r="F52" s="9">
        <v>684</v>
      </c>
      <c r="G52" s="11">
        <v>47196</v>
      </c>
      <c r="H52" s="11"/>
      <c r="I52" s="11"/>
      <c r="J52" s="11">
        <f t="shared" si="0"/>
        <v>56635.2</v>
      </c>
      <c r="K52" s="11"/>
      <c r="L52" s="11"/>
      <c r="M52" s="11">
        <f t="shared" si="1"/>
        <v>42476.4</v>
      </c>
    </row>
    <row r="53" spans="2:13" ht="15.75">
      <c r="B53" s="7">
        <v>213</v>
      </c>
      <c r="C53" s="8" t="s">
        <v>55</v>
      </c>
      <c r="D53" s="9" t="s">
        <v>27</v>
      </c>
      <c r="E53" s="9">
        <v>93.4</v>
      </c>
      <c r="F53" s="9">
        <v>99</v>
      </c>
      <c r="G53" s="11">
        <v>9246.6</v>
      </c>
      <c r="H53" s="11"/>
      <c r="I53" s="11"/>
      <c r="J53" s="11">
        <f t="shared" si="0"/>
        <v>11095.92</v>
      </c>
      <c r="K53" s="11"/>
      <c r="L53" s="11"/>
      <c r="M53" s="11">
        <f t="shared" si="1"/>
        <v>8321.94</v>
      </c>
    </row>
    <row r="54" spans="2:13" ht="15.75">
      <c r="B54" s="7">
        <v>214</v>
      </c>
      <c r="C54" s="8" t="s">
        <v>56</v>
      </c>
      <c r="D54" s="9" t="s">
        <v>27</v>
      </c>
      <c r="E54" s="9">
        <v>236.7</v>
      </c>
      <c r="F54" s="9">
        <v>86</v>
      </c>
      <c r="G54" s="11">
        <v>20356.2</v>
      </c>
      <c r="H54" s="11"/>
      <c r="I54" s="11"/>
      <c r="J54" s="11">
        <f t="shared" si="0"/>
        <v>24427.44</v>
      </c>
      <c r="K54" s="11"/>
      <c r="L54" s="11"/>
      <c r="M54" s="11">
        <f t="shared" si="1"/>
        <v>18320.58</v>
      </c>
    </row>
    <row r="55" spans="2:13" ht="15.75">
      <c r="B55" s="7">
        <v>215</v>
      </c>
      <c r="C55" s="8" t="s">
        <v>57</v>
      </c>
      <c r="D55" s="9" t="s">
        <v>27</v>
      </c>
      <c r="E55" s="9">
        <v>255</v>
      </c>
      <c r="F55" s="9">
        <v>18</v>
      </c>
      <c r="G55" s="11">
        <v>4590</v>
      </c>
      <c r="H55" s="11"/>
      <c r="I55" s="11"/>
      <c r="J55" s="11">
        <f t="shared" si="0"/>
        <v>5508</v>
      </c>
      <c r="K55" s="11"/>
      <c r="L55" s="11"/>
      <c r="M55" s="11">
        <f t="shared" si="1"/>
        <v>4131</v>
      </c>
    </row>
    <row r="56" spans="2:13" ht="15.75">
      <c r="B56" s="7">
        <v>216</v>
      </c>
      <c r="C56" s="8" t="s">
        <v>58</v>
      </c>
      <c r="D56" s="9" t="s">
        <v>27</v>
      </c>
      <c r="E56" s="9">
        <v>58</v>
      </c>
      <c r="F56" s="9">
        <v>34</v>
      </c>
      <c r="G56" s="11">
        <v>1972</v>
      </c>
      <c r="H56" s="11"/>
      <c r="I56" s="11"/>
      <c r="J56" s="11">
        <f t="shared" si="0"/>
        <v>2366.4</v>
      </c>
      <c r="K56" s="11"/>
      <c r="L56" s="11"/>
      <c r="M56" s="11">
        <f t="shared" si="1"/>
        <v>1774.8</v>
      </c>
    </row>
    <row r="57" spans="2:13" ht="15.75">
      <c r="B57" s="7">
        <v>217</v>
      </c>
      <c r="C57" s="8" t="s">
        <v>59</v>
      </c>
      <c r="D57" s="9" t="s">
        <v>27</v>
      </c>
      <c r="E57" s="9">
        <v>87</v>
      </c>
      <c r="F57" s="9">
        <v>41</v>
      </c>
      <c r="G57" s="11">
        <v>3567</v>
      </c>
      <c r="H57" s="11"/>
      <c r="I57" s="11"/>
      <c r="J57" s="11">
        <f t="shared" si="0"/>
        <v>4280.4</v>
      </c>
      <c r="K57" s="11"/>
      <c r="L57" s="11"/>
      <c r="M57" s="11">
        <f t="shared" si="1"/>
        <v>3210.3</v>
      </c>
    </row>
    <row r="58" spans="2:13" ht="15.75">
      <c r="B58" s="7">
        <v>218</v>
      </c>
      <c r="C58" s="8" t="s">
        <v>60</v>
      </c>
      <c r="D58" s="9" t="s">
        <v>27</v>
      </c>
      <c r="E58" s="9">
        <v>117.4</v>
      </c>
      <c r="F58" s="9">
        <v>0</v>
      </c>
      <c r="G58" s="11">
        <v>0</v>
      </c>
      <c r="H58" s="11"/>
      <c r="I58" s="11"/>
      <c r="J58" s="11">
        <f t="shared" si="0"/>
        <v>0</v>
      </c>
      <c r="K58" s="11"/>
      <c r="L58" s="11"/>
      <c r="M58" s="11">
        <f t="shared" si="1"/>
        <v>0</v>
      </c>
    </row>
    <row r="59" spans="1:13" ht="15.75">
      <c r="A59">
        <v>2</v>
      </c>
      <c r="B59" s="5">
        <v>22</v>
      </c>
      <c r="C59" s="6" t="s">
        <v>61</v>
      </c>
      <c r="D59" s="6"/>
      <c r="E59" s="6"/>
      <c r="F59" s="6"/>
      <c r="G59" s="12"/>
      <c r="H59" s="12"/>
      <c r="I59" s="12"/>
      <c r="J59" s="12">
        <f t="shared" si="0"/>
        <v>0</v>
      </c>
      <c r="K59" s="12"/>
      <c r="L59" s="12"/>
      <c r="M59" s="12">
        <f t="shared" si="1"/>
        <v>0</v>
      </c>
    </row>
    <row r="60" spans="2:13" ht="15.75">
      <c r="B60" s="7">
        <v>2211</v>
      </c>
      <c r="C60" s="15" t="s">
        <v>62</v>
      </c>
      <c r="D60" s="9" t="s">
        <v>27</v>
      </c>
      <c r="E60" s="9">
        <v>625</v>
      </c>
      <c r="F60" s="9">
        <v>29</v>
      </c>
      <c r="G60" s="11">
        <v>18125</v>
      </c>
      <c r="H60" s="11"/>
      <c r="I60" s="11"/>
      <c r="J60" s="11">
        <f t="shared" si="0"/>
        <v>21750</v>
      </c>
      <c r="K60" s="11"/>
      <c r="L60" s="11"/>
      <c r="M60" s="11">
        <f t="shared" si="1"/>
        <v>16312.5</v>
      </c>
    </row>
    <row r="61" spans="2:13" ht="15.75">
      <c r="B61" s="7">
        <v>2212</v>
      </c>
      <c r="C61" s="15" t="s">
        <v>63</v>
      </c>
      <c r="D61" s="9" t="s">
        <v>27</v>
      </c>
      <c r="E61" s="9">
        <v>625</v>
      </c>
      <c r="F61" s="9">
        <v>4</v>
      </c>
      <c r="G61" s="11">
        <v>2500</v>
      </c>
      <c r="H61" s="11"/>
      <c r="I61" s="11"/>
      <c r="J61" s="11">
        <f t="shared" si="0"/>
        <v>3000</v>
      </c>
      <c r="K61" s="11"/>
      <c r="L61" s="11"/>
      <c r="M61" s="11">
        <f t="shared" si="1"/>
        <v>2250</v>
      </c>
    </row>
    <row r="62" spans="2:13" ht="15.75">
      <c r="B62" s="7">
        <v>2213</v>
      </c>
      <c r="C62" s="15" t="s">
        <v>64</v>
      </c>
      <c r="D62" s="9" t="s">
        <v>27</v>
      </c>
      <c r="E62" s="9">
        <v>625</v>
      </c>
      <c r="F62" s="9">
        <v>25</v>
      </c>
      <c r="G62" s="11">
        <v>15625</v>
      </c>
      <c r="H62" s="11"/>
      <c r="I62" s="11"/>
      <c r="J62" s="11">
        <f t="shared" si="0"/>
        <v>18750</v>
      </c>
      <c r="K62" s="11"/>
      <c r="L62" s="11"/>
      <c r="M62" s="11">
        <f t="shared" si="1"/>
        <v>14062.5</v>
      </c>
    </row>
    <row r="63" spans="2:13" ht="15.75">
      <c r="B63" s="7">
        <v>2214</v>
      </c>
      <c r="C63" s="15" t="s">
        <v>65</v>
      </c>
      <c r="D63" s="9" t="s">
        <v>27</v>
      </c>
      <c r="E63" s="9">
        <v>625</v>
      </c>
      <c r="F63" s="9">
        <v>13</v>
      </c>
      <c r="G63" s="11">
        <v>8125</v>
      </c>
      <c r="H63" s="11"/>
      <c r="I63" s="11"/>
      <c r="J63" s="11">
        <f t="shared" si="0"/>
        <v>9750</v>
      </c>
      <c r="K63" s="11"/>
      <c r="L63" s="11"/>
      <c r="M63" s="11">
        <f t="shared" si="1"/>
        <v>7312.5</v>
      </c>
    </row>
    <row r="64" spans="1:13" ht="15.75">
      <c r="A64">
        <v>1</v>
      </c>
      <c r="B64" s="16">
        <v>3</v>
      </c>
      <c r="C64" s="17" t="s">
        <v>66</v>
      </c>
      <c r="D64" s="17"/>
      <c r="E64" s="17"/>
      <c r="F64" s="17"/>
      <c r="G64" s="18"/>
      <c r="H64" s="18"/>
      <c r="I64" s="18"/>
      <c r="J64" s="18">
        <f t="shared" si="0"/>
        <v>0</v>
      </c>
      <c r="K64" s="18"/>
      <c r="L64" s="18"/>
      <c r="M64" s="18">
        <f t="shared" si="1"/>
        <v>0</v>
      </c>
    </row>
    <row r="65" spans="1:13" ht="15.75">
      <c r="A65">
        <v>2</v>
      </c>
      <c r="B65" s="5">
        <v>31</v>
      </c>
      <c r="C65" s="6" t="s">
        <v>67</v>
      </c>
      <c r="D65" s="6"/>
      <c r="E65" s="6"/>
      <c r="F65" s="6"/>
      <c r="G65" s="12"/>
      <c r="H65" s="12"/>
      <c r="I65" s="12"/>
      <c r="J65" s="12">
        <f t="shared" si="0"/>
        <v>0</v>
      </c>
      <c r="K65" s="12"/>
      <c r="L65" s="12"/>
      <c r="M65" s="12">
        <f t="shared" si="1"/>
        <v>0</v>
      </c>
    </row>
    <row r="66" spans="2:13" ht="15.75">
      <c r="B66" s="7">
        <v>311</v>
      </c>
      <c r="C66" s="8" t="s">
        <v>68</v>
      </c>
      <c r="D66" s="9" t="s">
        <v>69</v>
      </c>
      <c r="E66" s="10">
        <v>5620</v>
      </c>
      <c r="F66" s="9">
        <v>5</v>
      </c>
      <c r="G66" s="11">
        <v>28100</v>
      </c>
      <c r="H66" s="11"/>
      <c r="I66" s="11"/>
      <c r="J66" s="11">
        <f t="shared" si="0"/>
        <v>33720</v>
      </c>
      <c r="K66" s="11"/>
      <c r="L66" s="11"/>
      <c r="M66" s="11">
        <f t="shared" si="1"/>
        <v>25290</v>
      </c>
    </row>
    <row r="67" spans="1:13" ht="15.75">
      <c r="A67">
        <v>2</v>
      </c>
      <c r="B67" s="5">
        <v>32</v>
      </c>
      <c r="C67" s="6" t="s">
        <v>70</v>
      </c>
      <c r="D67" s="6"/>
      <c r="E67" s="6"/>
      <c r="F67" s="6"/>
      <c r="G67" s="12"/>
      <c r="H67" s="12"/>
      <c r="I67" s="12"/>
      <c r="J67" s="12">
        <f t="shared" si="0"/>
        <v>0</v>
      </c>
      <c r="K67" s="12"/>
      <c r="L67" s="12"/>
      <c r="M67" s="12">
        <f t="shared" si="1"/>
        <v>0</v>
      </c>
    </row>
    <row r="68" spans="2:13" ht="15.75">
      <c r="B68" s="7">
        <v>321</v>
      </c>
      <c r="C68" s="8" t="s">
        <v>71</v>
      </c>
      <c r="D68" s="9" t="s">
        <v>27</v>
      </c>
      <c r="E68" s="9">
        <v>718.2</v>
      </c>
      <c r="F68" s="9">
        <v>86</v>
      </c>
      <c r="G68" s="11">
        <v>61765.200000000004</v>
      </c>
      <c r="H68" s="11"/>
      <c r="I68" s="11"/>
      <c r="J68" s="11">
        <f t="shared" si="0"/>
        <v>74118.24</v>
      </c>
      <c r="K68" s="11"/>
      <c r="L68" s="11"/>
      <c r="M68" s="11">
        <f t="shared" si="1"/>
        <v>55588.68000000001</v>
      </c>
    </row>
    <row r="69" spans="2:13" ht="15.75">
      <c r="B69" s="7">
        <v>322</v>
      </c>
      <c r="C69" s="8" t="s">
        <v>72</v>
      </c>
      <c r="D69" s="9" t="s">
        <v>27</v>
      </c>
      <c r="E69" s="9">
        <v>53.3</v>
      </c>
      <c r="F69" s="9">
        <v>133</v>
      </c>
      <c r="G69" s="11">
        <v>7088.9</v>
      </c>
      <c r="H69" s="11"/>
      <c r="I69" s="11"/>
      <c r="J69" s="11">
        <f aca="true" t="shared" si="2" ref="J69:J132">G69*1.2</f>
        <v>8506.679999999998</v>
      </c>
      <c r="K69" s="11"/>
      <c r="L69" s="11"/>
      <c r="M69" s="11">
        <f aca="true" t="shared" si="3" ref="M69:M132">G69*0.9</f>
        <v>6380.01</v>
      </c>
    </row>
    <row r="70" spans="2:13" ht="15.75">
      <c r="B70" s="7">
        <v>323</v>
      </c>
      <c r="C70" s="8" t="s">
        <v>73</v>
      </c>
      <c r="D70" s="9" t="s">
        <v>27</v>
      </c>
      <c r="E70" s="9">
        <v>112.4</v>
      </c>
      <c r="F70" s="9">
        <v>112</v>
      </c>
      <c r="G70" s="11">
        <v>12588.800000000001</v>
      </c>
      <c r="H70" s="11"/>
      <c r="I70" s="11"/>
      <c r="J70" s="11">
        <f t="shared" si="2"/>
        <v>15106.560000000001</v>
      </c>
      <c r="K70" s="11"/>
      <c r="L70" s="11"/>
      <c r="M70" s="11">
        <f t="shared" si="3"/>
        <v>11329.920000000002</v>
      </c>
    </row>
    <row r="71" spans="2:13" ht="15.75">
      <c r="B71" s="7">
        <v>324</v>
      </c>
      <c r="C71" s="8" t="s">
        <v>74</v>
      </c>
      <c r="D71" s="9" t="s">
        <v>27</v>
      </c>
      <c r="E71" s="9">
        <v>608.9</v>
      </c>
      <c r="F71" s="9">
        <v>39</v>
      </c>
      <c r="G71" s="11">
        <v>23747.1</v>
      </c>
      <c r="H71" s="11"/>
      <c r="I71" s="11"/>
      <c r="J71" s="11">
        <f t="shared" si="2"/>
        <v>28496.519999999997</v>
      </c>
      <c r="K71" s="11"/>
      <c r="L71" s="11"/>
      <c r="M71" s="11">
        <f t="shared" si="3"/>
        <v>21372.39</v>
      </c>
    </row>
    <row r="72" spans="2:13" ht="15.75">
      <c r="B72" s="7">
        <v>325</v>
      </c>
      <c r="C72" s="8" t="s">
        <v>75</v>
      </c>
      <c r="D72" s="9" t="s">
        <v>27</v>
      </c>
      <c r="E72" s="9">
        <v>262.3</v>
      </c>
      <c r="F72" s="9">
        <v>41</v>
      </c>
      <c r="G72" s="11">
        <v>10754.300000000001</v>
      </c>
      <c r="H72" s="11"/>
      <c r="I72" s="11"/>
      <c r="J72" s="11">
        <f t="shared" si="2"/>
        <v>12905.160000000002</v>
      </c>
      <c r="K72" s="11"/>
      <c r="L72" s="11"/>
      <c r="M72" s="11">
        <f t="shared" si="3"/>
        <v>9678.87</v>
      </c>
    </row>
    <row r="73" spans="2:13" ht="15.75">
      <c r="B73" s="7">
        <v>326</v>
      </c>
      <c r="C73" s="8" t="s">
        <v>76</v>
      </c>
      <c r="D73" s="9" t="s">
        <v>27</v>
      </c>
      <c r="E73" s="9">
        <v>52.1</v>
      </c>
      <c r="F73" s="9">
        <v>41</v>
      </c>
      <c r="G73" s="11">
        <v>2136.1</v>
      </c>
      <c r="H73" s="11"/>
      <c r="I73" s="11"/>
      <c r="J73" s="11">
        <f t="shared" si="2"/>
        <v>2563.3199999999997</v>
      </c>
      <c r="K73" s="11"/>
      <c r="L73" s="11"/>
      <c r="M73" s="11">
        <f t="shared" si="3"/>
        <v>1922.49</v>
      </c>
    </row>
    <row r="74" spans="2:13" ht="15.75">
      <c r="B74" s="7">
        <v>327</v>
      </c>
      <c r="C74" s="8" t="s">
        <v>77</v>
      </c>
      <c r="D74" s="9" t="s">
        <v>27</v>
      </c>
      <c r="E74" s="9">
        <v>28.3</v>
      </c>
      <c r="F74" s="9">
        <v>41</v>
      </c>
      <c r="G74" s="11">
        <v>1160.3</v>
      </c>
      <c r="H74" s="11"/>
      <c r="I74" s="11"/>
      <c r="J74" s="11">
        <f t="shared" si="2"/>
        <v>1392.36</v>
      </c>
      <c r="K74" s="11"/>
      <c r="L74" s="11"/>
      <c r="M74" s="11">
        <f t="shared" si="3"/>
        <v>1044.27</v>
      </c>
    </row>
    <row r="75" spans="2:13" ht="15.75">
      <c r="B75" s="7">
        <v>328</v>
      </c>
      <c r="C75" s="8" t="s">
        <v>78</v>
      </c>
      <c r="D75" s="9" t="s">
        <v>27</v>
      </c>
      <c r="E75" s="9">
        <v>70.3</v>
      </c>
      <c r="F75" s="9">
        <v>47</v>
      </c>
      <c r="G75" s="11">
        <v>3304.1</v>
      </c>
      <c r="H75" s="11"/>
      <c r="I75" s="11"/>
      <c r="J75" s="11">
        <f t="shared" si="2"/>
        <v>3964.9199999999996</v>
      </c>
      <c r="K75" s="11"/>
      <c r="L75" s="11"/>
      <c r="M75" s="11">
        <f t="shared" si="3"/>
        <v>2973.69</v>
      </c>
    </row>
    <row r="76" spans="2:13" ht="15.75">
      <c r="B76" s="7">
        <v>329</v>
      </c>
      <c r="C76" s="8" t="s">
        <v>79</v>
      </c>
      <c r="D76" s="9" t="s">
        <v>27</v>
      </c>
      <c r="E76" s="9">
        <v>139.8</v>
      </c>
      <c r="F76" s="9">
        <v>63</v>
      </c>
      <c r="G76" s="11">
        <v>8807.400000000001</v>
      </c>
      <c r="H76" s="11"/>
      <c r="I76" s="11"/>
      <c r="J76" s="11">
        <f t="shared" si="2"/>
        <v>10568.880000000001</v>
      </c>
      <c r="K76" s="11"/>
      <c r="L76" s="11"/>
      <c r="M76" s="11">
        <f t="shared" si="3"/>
        <v>7926.660000000002</v>
      </c>
    </row>
    <row r="77" spans="2:13" ht="15.75">
      <c r="B77" s="7">
        <v>330</v>
      </c>
      <c r="C77" s="8" t="s">
        <v>80</v>
      </c>
      <c r="D77" s="9" t="s">
        <v>27</v>
      </c>
      <c r="E77" s="9">
        <v>8.3</v>
      </c>
      <c r="F77" s="9">
        <v>90</v>
      </c>
      <c r="G77" s="11">
        <v>747.0000000000001</v>
      </c>
      <c r="H77" s="11"/>
      <c r="I77" s="11"/>
      <c r="J77" s="11">
        <f t="shared" si="2"/>
        <v>896.4000000000001</v>
      </c>
      <c r="K77" s="11"/>
      <c r="L77" s="11"/>
      <c r="M77" s="11">
        <f t="shared" si="3"/>
        <v>672.3000000000001</v>
      </c>
    </row>
    <row r="78" spans="2:13" ht="15.75">
      <c r="B78" s="7">
        <v>331</v>
      </c>
      <c r="C78" s="8" t="s">
        <v>81</v>
      </c>
      <c r="D78" s="9" t="s">
        <v>27</v>
      </c>
      <c r="E78" s="9">
        <v>17.6</v>
      </c>
      <c r="F78" s="9">
        <v>169</v>
      </c>
      <c r="G78" s="11">
        <v>2974.4</v>
      </c>
      <c r="H78" s="11"/>
      <c r="I78" s="11"/>
      <c r="J78" s="11">
        <f t="shared" si="2"/>
        <v>3569.28</v>
      </c>
      <c r="K78" s="11"/>
      <c r="L78" s="11"/>
      <c r="M78" s="11">
        <f t="shared" si="3"/>
        <v>2676.96</v>
      </c>
    </row>
    <row r="79" spans="1:13" ht="15.75">
      <c r="A79">
        <v>3</v>
      </c>
      <c r="B79" s="7">
        <v>332</v>
      </c>
      <c r="C79" s="8" t="s">
        <v>82</v>
      </c>
      <c r="D79" s="9"/>
      <c r="E79" s="9"/>
      <c r="F79" s="9"/>
      <c r="G79" s="11">
        <v>0</v>
      </c>
      <c r="H79" s="11"/>
      <c r="I79" s="11"/>
      <c r="J79" s="11">
        <f t="shared" si="2"/>
        <v>0</v>
      </c>
      <c r="K79" s="11"/>
      <c r="L79" s="11"/>
      <c r="M79" s="11">
        <f t="shared" si="3"/>
        <v>0</v>
      </c>
    </row>
    <row r="80" spans="2:13" ht="15.75">
      <c r="B80" s="7">
        <v>3321</v>
      </c>
      <c r="C80" s="15" t="s">
        <v>83</v>
      </c>
      <c r="D80" s="9" t="s">
        <v>27</v>
      </c>
      <c r="E80" s="9">
        <v>134.7</v>
      </c>
      <c r="F80" s="9">
        <v>108</v>
      </c>
      <c r="G80" s="11">
        <v>14547.599999999999</v>
      </c>
      <c r="H80" s="11"/>
      <c r="I80" s="11"/>
      <c r="J80" s="11">
        <f t="shared" si="2"/>
        <v>17457.12</v>
      </c>
      <c r="K80" s="11"/>
      <c r="L80" s="11"/>
      <c r="M80" s="11">
        <f t="shared" si="3"/>
        <v>13092.839999999998</v>
      </c>
    </row>
    <row r="81" spans="2:13" ht="15.75">
      <c r="B81" s="7">
        <v>3322</v>
      </c>
      <c r="C81" s="15" t="s">
        <v>84</v>
      </c>
      <c r="D81" s="9" t="s">
        <v>27</v>
      </c>
      <c r="E81" s="9">
        <v>23.8</v>
      </c>
      <c r="F81" s="9">
        <v>81</v>
      </c>
      <c r="G81" s="11">
        <v>1927.8</v>
      </c>
      <c r="H81" s="11"/>
      <c r="I81" s="11"/>
      <c r="J81" s="11">
        <f t="shared" si="2"/>
        <v>2313.3599999999997</v>
      </c>
      <c r="K81" s="11"/>
      <c r="L81" s="11"/>
      <c r="M81" s="11">
        <f t="shared" si="3"/>
        <v>1735.02</v>
      </c>
    </row>
    <row r="82" spans="1:13" ht="15.75">
      <c r="A82">
        <v>3</v>
      </c>
      <c r="B82" s="7">
        <v>334</v>
      </c>
      <c r="C82" s="8" t="s">
        <v>85</v>
      </c>
      <c r="D82" s="9"/>
      <c r="E82" s="9"/>
      <c r="F82" s="9"/>
      <c r="G82" s="9"/>
      <c r="H82" s="9"/>
      <c r="I82" s="9"/>
      <c r="J82" s="9">
        <f t="shared" si="2"/>
        <v>0</v>
      </c>
      <c r="K82" s="9"/>
      <c r="L82" s="9"/>
      <c r="M82" s="9">
        <f t="shared" si="3"/>
        <v>0</v>
      </c>
    </row>
    <row r="83" spans="1:13" ht="15.75">
      <c r="A83">
        <v>4</v>
      </c>
      <c r="B83" s="7">
        <v>3341</v>
      </c>
      <c r="C83" s="8" t="s">
        <v>86</v>
      </c>
      <c r="D83" s="9"/>
      <c r="E83" s="9"/>
      <c r="F83" s="9"/>
      <c r="G83" s="9"/>
      <c r="H83" s="9"/>
      <c r="I83" s="9"/>
      <c r="J83" s="9">
        <f t="shared" si="2"/>
        <v>0</v>
      </c>
      <c r="K83" s="9"/>
      <c r="L83" s="9"/>
      <c r="M83" s="9">
        <f t="shared" si="3"/>
        <v>0</v>
      </c>
    </row>
    <row r="84" spans="2:13" ht="15.75">
      <c r="B84" s="7">
        <v>33411</v>
      </c>
      <c r="C84" s="15" t="s">
        <v>87</v>
      </c>
      <c r="D84" s="9" t="s">
        <v>7</v>
      </c>
      <c r="E84" s="9">
        <v>18</v>
      </c>
      <c r="F84" s="9">
        <v>220</v>
      </c>
      <c r="G84" s="11">
        <v>3960</v>
      </c>
      <c r="H84" s="11"/>
      <c r="I84" s="11"/>
      <c r="J84" s="11">
        <f t="shared" si="2"/>
        <v>4752</v>
      </c>
      <c r="K84" s="11"/>
      <c r="L84" s="11"/>
      <c r="M84" s="11">
        <f t="shared" si="3"/>
        <v>3564</v>
      </c>
    </row>
    <row r="85" spans="2:13" ht="15.75">
      <c r="B85" s="7">
        <v>33412</v>
      </c>
      <c r="C85" s="15" t="s">
        <v>88</v>
      </c>
      <c r="D85" s="9" t="s">
        <v>7</v>
      </c>
      <c r="E85" s="9">
        <v>6</v>
      </c>
      <c r="F85" s="9">
        <v>234</v>
      </c>
      <c r="G85" s="11">
        <v>1404</v>
      </c>
      <c r="H85" s="11"/>
      <c r="I85" s="11"/>
      <c r="J85" s="11">
        <f t="shared" si="2"/>
        <v>1684.8</v>
      </c>
      <c r="K85" s="11"/>
      <c r="L85" s="11"/>
      <c r="M85" s="11">
        <f t="shared" si="3"/>
        <v>1263.6000000000001</v>
      </c>
    </row>
    <row r="86" spans="2:13" ht="15.75">
      <c r="B86" s="7">
        <v>33413</v>
      </c>
      <c r="C86" s="15" t="s">
        <v>89</v>
      </c>
      <c r="D86" s="9" t="s">
        <v>7</v>
      </c>
      <c r="E86" s="9">
        <v>4</v>
      </c>
      <c r="F86" s="9">
        <v>266</v>
      </c>
      <c r="G86" s="11">
        <v>1064</v>
      </c>
      <c r="H86" s="11"/>
      <c r="I86" s="11"/>
      <c r="J86" s="11">
        <f t="shared" si="2"/>
        <v>1276.8</v>
      </c>
      <c r="K86" s="11"/>
      <c r="L86" s="11"/>
      <c r="M86" s="11">
        <f t="shared" si="3"/>
        <v>957.6</v>
      </c>
    </row>
    <row r="87" spans="2:13" ht="15.75">
      <c r="B87" s="7">
        <v>33414</v>
      </c>
      <c r="C87" s="15" t="s">
        <v>90</v>
      </c>
      <c r="D87" s="9" t="s">
        <v>7</v>
      </c>
      <c r="E87" s="9">
        <v>5</v>
      </c>
      <c r="F87" s="9">
        <v>482</v>
      </c>
      <c r="G87" s="11">
        <v>2410</v>
      </c>
      <c r="H87" s="11"/>
      <c r="I87" s="11"/>
      <c r="J87" s="11">
        <f t="shared" si="2"/>
        <v>2892</v>
      </c>
      <c r="K87" s="11"/>
      <c r="L87" s="11"/>
      <c r="M87" s="11">
        <f t="shared" si="3"/>
        <v>2169</v>
      </c>
    </row>
    <row r="88" spans="2:13" ht="15.75">
      <c r="B88" s="7">
        <v>33415</v>
      </c>
      <c r="C88" s="15" t="s">
        <v>91</v>
      </c>
      <c r="D88" s="9" t="s">
        <v>7</v>
      </c>
      <c r="E88" s="9">
        <v>2</v>
      </c>
      <c r="F88" s="9">
        <v>531</v>
      </c>
      <c r="G88" s="11">
        <v>1062</v>
      </c>
      <c r="H88" s="11"/>
      <c r="I88" s="11"/>
      <c r="J88" s="11">
        <f t="shared" si="2"/>
        <v>1274.3999999999999</v>
      </c>
      <c r="K88" s="11"/>
      <c r="L88" s="11"/>
      <c r="M88" s="11">
        <f t="shared" si="3"/>
        <v>955.8000000000001</v>
      </c>
    </row>
    <row r="89" spans="2:13" ht="15.75">
      <c r="B89" s="7">
        <v>33416</v>
      </c>
      <c r="C89" s="15" t="s">
        <v>92</v>
      </c>
      <c r="D89" s="9" t="s">
        <v>7</v>
      </c>
      <c r="E89" s="9">
        <v>7</v>
      </c>
      <c r="F89" s="9">
        <v>230</v>
      </c>
      <c r="G89" s="11">
        <v>1610</v>
      </c>
      <c r="H89" s="11"/>
      <c r="I89" s="11"/>
      <c r="J89" s="11">
        <f t="shared" si="2"/>
        <v>1932</v>
      </c>
      <c r="K89" s="11"/>
      <c r="L89" s="11"/>
      <c r="M89" s="11">
        <f t="shared" si="3"/>
        <v>1449</v>
      </c>
    </row>
    <row r="90" spans="2:13" ht="15.75">
      <c r="B90" s="7">
        <v>33417</v>
      </c>
      <c r="C90" s="15" t="s">
        <v>93</v>
      </c>
      <c r="D90" s="9" t="s">
        <v>7</v>
      </c>
      <c r="E90" s="9">
        <v>26</v>
      </c>
      <c r="F90" s="9">
        <v>259</v>
      </c>
      <c r="G90" s="11">
        <v>6734</v>
      </c>
      <c r="H90" s="11"/>
      <c r="I90" s="11"/>
      <c r="J90" s="11">
        <f t="shared" si="2"/>
        <v>8080.799999999999</v>
      </c>
      <c r="K90" s="11"/>
      <c r="L90" s="11"/>
      <c r="M90" s="11">
        <f t="shared" si="3"/>
        <v>6060.6</v>
      </c>
    </row>
    <row r="91" spans="2:13" ht="15.75">
      <c r="B91" s="7">
        <v>33418</v>
      </c>
      <c r="C91" s="15" t="s">
        <v>94</v>
      </c>
      <c r="D91" s="9" t="s">
        <v>7</v>
      </c>
      <c r="E91" s="9">
        <v>18</v>
      </c>
      <c r="F91" s="9">
        <v>329</v>
      </c>
      <c r="G91" s="11">
        <v>5922</v>
      </c>
      <c r="H91" s="11"/>
      <c r="I91" s="11"/>
      <c r="J91" s="11">
        <f t="shared" si="2"/>
        <v>7106.4</v>
      </c>
      <c r="K91" s="11"/>
      <c r="L91" s="11"/>
      <c r="M91" s="11">
        <f t="shared" si="3"/>
        <v>5329.8</v>
      </c>
    </row>
    <row r="92" spans="1:13" ht="15.75">
      <c r="A92">
        <v>4</v>
      </c>
      <c r="B92" s="7">
        <v>3342</v>
      </c>
      <c r="C92" s="8" t="s">
        <v>95</v>
      </c>
      <c r="D92" s="9"/>
      <c r="E92" s="9"/>
      <c r="F92" s="9"/>
      <c r="G92" s="9"/>
      <c r="H92" s="9"/>
      <c r="I92" s="9"/>
      <c r="J92" s="9">
        <f t="shared" si="2"/>
        <v>0</v>
      </c>
      <c r="K92" s="9"/>
      <c r="L92" s="9"/>
      <c r="M92" s="9">
        <f t="shared" si="3"/>
        <v>0</v>
      </c>
    </row>
    <row r="93" spans="2:13" ht="15.75">
      <c r="B93" s="7">
        <v>33421</v>
      </c>
      <c r="C93" s="15" t="s">
        <v>96</v>
      </c>
      <c r="D93" s="9" t="s">
        <v>7</v>
      </c>
      <c r="E93" s="9">
        <v>6</v>
      </c>
      <c r="F93" s="9">
        <v>209</v>
      </c>
      <c r="G93" s="11">
        <v>1254</v>
      </c>
      <c r="H93" s="11"/>
      <c r="I93" s="11"/>
      <c r="J93" s="11">
        <f t="shared" si="2"/>
        <v>1504.8</v>
      </c>
      <c r="K93" s="11"/>
      <c r="L93" s="11"/>
      <c r="M93" s="11">
        <f t="shared" si="3"/>
        <v>1128.6000000000001</v>
      </c>
    </row>
    <row r="94" spans="2:13" ht="15.75">
      <c r="B94" s="7">
        <v>33422</v>
      </c>
      <c r="C94" s="15" t="s">
        <v>97</v>
      </c>
      <c r="D94" s="9" t="s">
        <v>7</v>
      </c>
      <c r="E94" s="9">
        <v>2</v>
      </c>
      <c r="F94" s="9">
        <v>249</v>
      </c>
      <c r="G94" s="11">
        <v>498</v>
      </c>
      <c r="H94" s="11"/>
      <c r="I94" s="11"/>
      <c r="J94" s="11">
        <f t="shared" si="2"/>
        <v>597.6</v>
      </c>
      <c r="K94" s="11"/>
      <c r="L94" s="11"/>
      <c r="M94" s="11">
        <f t="shared" si="3"/>
        <v>448.2</v>
      </c>
    </row>
    <row r="95" spans="2:13" ht="15.75">
      <c r="B95" s="7">
        <v>33423</v>
      </c>
      <c r="C95" s="15" t="s">
        <v>98</v>
      </c>
      <c r="D95" s="9" t="s">
        <v>7</v>
      </c>
      <c r="E95" s="9">
        <v>4</v>
      </c>
      <c r="F95" s="9">
        <v>396</v>
      </c>
      <c r="G95" s="11">
        <v>1584</v>
      </c>
      <c r="H95" s="11"/>
      <c r="I95" s="11"/>
      <c r="J95" s="11">
        <f t="shared" si="2"/>
        <v>1900.8</v>
      </c>
      <c r="K95" s="11"/>
      <c r="L95" s="11"/>
      <c r="M95" s="11">
        <f t="shared" si="3"/>
        <v>1425.6000000000001</v>
      </c>
    </row>
    <row r="96" spans="2:13" ht="15.75">
      <c r="B96" s="7">
        <v>33424</v>
      </c>
      <c r="C96" s="15" t="s">
        <v>99</v>
      </c>
      <c r="D96" s="9" t="s">
        <v>7</v>
      </c>
      <c r="E96" s="9">
        <v>4</v>
      </c>
      <c r="F96" s="9">
        <v>326</v>
      </c>
      <c r="G96" s="11">
        <v>1304</v>
      </c>
      <c r="H96" s="11"/>
      <c r="I96" s="11"/>
      <c r="J96" s="11">
        <f t="shared" si="2"/>
        <v>1564.8</v>
      </c>
      <c r="K96" s="11"/>
      <c r="L96" s="11"/>
      <c r="M96" s="11">
        <f t="shared" si="3"/>
        <v>1173.6000000000001</v>
      </c>
    </row>
    <row r="97" spans="2:13" ht="15.75">
      <c r="B97" s="7">
        <v>33425</v>
      </c>
      <c r="C97" s="15" t="s">
        <v>100</v>
      </c>
      <c r="D97" s="9" t="s">
        <v>7</v>
      </c>
      <c r="E97" s="9">
        <v>4</v>
      </c>
      <c r="F97" s="9">
        <v>396</v>
      </c>
      <c r="G97" s="11">
        <v>1584</v>
      </c>
      <c r="H97" s="11"/>
      <c r="I97" s="11"/>
      <c r="J97" s="11">
        <f t="shared" si="2"/>
        <v>1900.8</v>
      </c>
      <c r="K97" s="11"/>
      <c r="L97" s="11"/>
      <c r="M97" s="11">
        <f t="shared" si="3"/>
        <v>1425.6000000000001</v>
      </c>
    </row>
    <row r="98" spans="2:13" ht="15.75">
      <c r="B98" s="7">
        <v>33426</v>
      </c>
      <c r="C98" s="15" t="s">
        <v>101</v>
      </c>
      <c r="D98" s="9" t="s">
        <v>7</v>
      </c>
      <c r="E98" s="9">
        <v>1</v>
      </c>
      <c r="F98" s="9">
        <v>432</v>
      </c>
      <c r="G98" s="11">
        <v>432</v>
      </c>
      <c r="H98" s="11"/>
      <c r="I98" s="11"/>
      <c r="J98" s="11">
        <f t="shared" si="2"/>
        <v>518.4</v>
      </c>
      <c r="K98" s="11"/>
      <c r="L98" s="11"/>
      <c r="M98" s="11">
        <f t="shared" si="3"/>
        <v>388.8</v>
      </c>
    </row>
    <row r="99" spans="2:13" ht="15.75">
      <c r="B99" s="7">
        <v>33427</v>
      </c>
      <c r="C99" s="8" t="s">
        <v>102</v>
      </c>
      <c r="D99" s="9" t="s">
        <v>8</v>
      </c>
      <c r="E99" s="9">
        <v>2.6</v>
      </c>
      <c r="F99" s="10">
        <v>1224</v>
      </c>
      <c r="G99" s="11">
        <v>3182.4</v>
      </c>
      <c r="H99" s="11"/>
      <c r="I99" s="11"/>
      <c r="J99" s="11">
        <f t="shared" si="2"/>
        <v>3818.88</v>
      </c>
      <c r="K99" s="11"/>
      <c r="L99" s="11"/>
      <c r="M99" s="11">
        <f t="shared" si="3"/>
        <v>2864.1600000000003</v>
      </c>
    </row>
    <row r="100" spans="1:13" ht="15.75">
      <c r="A100">
        <v>2</v>
      </c>
      <c r="B100" s="5">
        <v>33</v>
      </c>
      <c r="C100" s="6" t="s">
        <v>103</v>
      </c>
      <c r="D100" s="6"/>
      <c r="E100" s="6"/>
      <c r="F100" s="6"/>
      <c r="G100" s="12"/>
      <c r="H100" s="12"/>
      <c r="I100" s="12"/>
      <c r="J100" s="12">
        <f t="shared" si="2"/>
        <v>0</v>
      </c>
      <c r="K100" s="12"/>
      <c r="L100" s="12"/>
      <c r="M100" s="12">
        <f t="shared" si="3"/>
        <v>0</v>
      </c>
    </row>
    <row r="101" spans="2:13" ht="15.75">
      <c r="B101" s="7">
        <v>331</v>
      </c>
      <c r="C101" s="8" t="s">
        <v>104</v>
      </c>
      <c r="D101" s="9" t="s">
        <v>27</v>
      </c>
      <c r="E101" s="9">
        <v>1742.7</v>
      </c>
      <c r="F101" s="9">
        <v>44</v>
      </c>
      <c r="G101" s="11">
        <v>76678.8</v>
      </c>
      <c r="H101" s="11"/>
      <c r="I101" s="11"/>
      <c r="J101" s="11">
        <f t="shared" si="2"/>
        <v>92014.56</v>
      </c>
      <c r="K101" s="11"/>
      <c r="L101" s="11"/>
      <c r="M101" s="11">
        <f t="shared" si="3"/>
        <v>69010.92</v>
      </c>
    </row>
    <row r="102" spans="2:13" ht="15.75">
      <c r="B102" s="7">
        <v>332</v>
      </c>
      <c r="C102" s="8" t="s">
        <v>105</v>
      </c>
      <c r="D102" s="9" t="s">
        <v>27</v>
      </c>
      <c r="E102" s="9">
        <v>1742.7</v>
      </c>
      <c r="F102" s="9">
        <v>38</v>
      </c>
      <c r="G102" s="11">
        <v>66222.6</v>
      </c>
      <c r="H102" s="11"/>
      <c r="I102" s="11"/>
      <c r="J102" s="11">
        <f t="shared" si="2"/>
        <v>79467.12000000001</v>
      </c>
      <c r="K102" s="11"/>
      <c r="L102" s="11"/>
      <c r="M102" s="11">
        <f t="shared" si="3"/>
        <v>59600.340000000004</v>
      </c>
    </row>
    <row r="103" spans="1:13" ht="15.75">
      <c r="A103">
        <v>3</v>
      </c>
      <c r="B103" s="7">
        <v>333</v>
      </c>
      <c r="C103" s="8" t="s">
        <v>106</v>
      </c>
      <c r="D103" s="9"/>
      <c r="E103" s="9"/>
      <c r="F103" s="9"/>
      <c r="G103" s="9"/>
      <c r="H103" s="9"/>
      <c r="I103" s="9"/>
      <c r="J103" s="9">
        <f t="shared" si="2"/>
        <v>0</v>
      </c>
      <c r="K103" s="9"/>
      <c r="L103" s="9"/>
      <c r="M103" s="9">
        <f t="shared" si="3"/>
        <v>0</v>
      </c>
    </row>
    <row r="104" spans="2:13" ht="15.75">
      <c r="B104" s="7">
        <v>3331</v>
      </c>
      <c r="C104" s="15" t="s">
        <v>107</v>
      </c>
      <c r="D104" s="9" t="s">
        <v>27</v>
      </c>
      <c r="E104" s="9">
        <v>982.1</v>
      </c>
      <c r="F104" s="9">
        <v>20</v>
      </c>
      <c r="G104" s="11">
        <v>19642</v>
      </c>
      <c r="H104" s="11"/>
      <c r="I104" s="11"/>
      <c r="J104" s="11">
        <f t="shared" si="2"/>
        <v>23570.399999999998</v>
      </c>
      <c r="K104" s="11"/>
      <c r="L104" s="11"/>
      <c r="M104" s="11">
        <f t="shared" si="3"/>
        <v>17677.8</v>
      </c>
    </row>
    <row r="105" spans="2:13" ht="15.75">
      <c r="B105" s="7">
        <v>3332</v>
      </c>
      <c r="C105" s="15" t="s">
        <v>108</v>
      </c>
      <c r="D105" s="9" t="s">
        <v>27</v>
      </c>
      <c r="E105" s="9">
        <v>982.1</v>
      </c>
      <c r="F105" s="9">
        <v>14</v>
      </c>
      <c r="G105" s="11">
        <v>13749.4</v>
      </c>
      <c r="H105" s="11"/>
      <c r="I105" s="11"/>
      <c r="J105" s="11">
        <f t="shared" si="2"/>
        <v>16499.28</v>
      </c>
      <c r="K105" s="11"/>
      <c r="L105" s="11"/>
      <c r="M105" s="11">
        <f t="shared" si="3"/>
        <v>12374.46</v>
      </c>
    </row>
    <row r="106" spans="1:13" ht="15.75">
      <c r="A106">
        <v>3</v>
      </c>
      <c r="B106" s="7">
        <v>334</v>
      </c>
      <c r="C106" s="8" t="s">
        <v>109</v>
      </c>
      <c r="D106" s="9"/>
      <c r="E106" s="9"/>
      <c r="F106" s="9"/>
      <c r="G106" s="9"/>
      <c r="H106" s="9"/>
      <c r="I106" s="9"/>
      <c r="J106" s="9">
        <f t="shared" si="2"/>
        <v>0</v>
      </c>
      <c r="K106" s="9"/>
      <c r="L106" s="9"/>
      <c r="M106" s="9">
        <f t="shared" si="3"/>
        <v>0</v>
      </c>
    </row>
    <row r="107" spans="2:13" ht="15.75">
      <c r="B107" s="7">
        <v>3341</v>
      </c>
      <c r="C107" s="15" t="s">
        <v>110</v>
      </c>
      <c r="D107" s="9" t="s">
        <v>27</v>
      </c>
      <c r="E107" s="9">
        <v>51.9</v>
      </c>
      <c r="F107" s="9">
        <v>45</v>
      </c>
      <c r="G107" s="11">
        <v>2335.5</v>
      </c>
      <c r="H107" s="11"/>
      <c r="I107" s="11"/>
      <c r="J107" s="11">
        <f t="shared" si="2"/>
        <v>2802.6</v>
      </c>
      <c r="K107" s="11"/>
      <c r="L107" s="11"/>
      <c r="M107" s="11">
        <f t="shared" si="3"/>
        <v>2101.9500000000003</v>
      </c>
    </row>
    <row r="108" spans="2:13" ht="15.75">
      <c r="B108" s="7">
        <v>3342</v>
      </c>
      <c r="C108" s="15" t="s">
        <v>111</v>
      </c>
      <c r="D108" s="9" t="s">
        <v>27</v>
      </c>
      <c r="E108" s="9">
        <v>51.9</v>
      </c>
      <c r="F108" s="9">
        <v>34</v>
      </c>
      <c r="G108" s="11">
        <v>1764.6</v>
      </c>
      <c r="H108" s="11"/>
      <c r="I108" s="11"/>
      <c r="J108" s="11">
        <f t="shared" si="2"/>
        <v>2117.52</v>
      </c>
      <c r="K108" s="11"/>
      <c r="L108" s="11"/>
      <c r="M108" s="11">
        <f t="shared" si="3"/>
        <v>1588.1399999999999</v>
      </c>
    </row>
    <row r="109" spans="2:13" ht="15.75">
      <c r="B109" s="7">
        <v>3343</v>
      </c>
      <c r="C109" s="15" t="s">
        <v>112</v>
      </c>
      <c r="D109" s="9" t="s">
        <v>27</v>
      </c>
      <c r="E109" s="9">
        <v>51.9</v>
      </c>
      <c r="F109" s="9">
        <v>63</v>
      </c>
      <c r="G109" s="11">
        <v>3269.7</v>
      </c>
      <c r="H109" s="11"/>
      <c r="I109" s="11"/>
      <c r="J109" s="11">
        <f t="shared" si="2"/>
        <v>3923.6399999999994</v>
      </c>
      <c r="K109" s="11"/>
      <c r="L109" s="11"/>
      <c r="M109" s="11">
        <f t="shared" si="3"/>
        <v>2942.73</v>
      </c>
    </row>
    <row r="110" spans="1:13" ht="15.75">
      <c r="A110">
        <v>3</v>
      </c>
      <c r="B110" s="7">
        <v>335</v>
      </c>
      <c r="C110" s="8" t="s">
        <v>113</v>
      </c>
      <c r="D110" s="9"/>
      <c r="E110" s="9"/>
      <c r="F110" s="9"/>
      <c r="G110" s="9"/>
      <c r="H110" s="9"/>
      <c r="I110" s="9"/>
      <c r="J110" s="9">
        <f t="shared" si="2"/>
        <v>0</v>
      </c>
      <c r="K110" s="9"/>
      <c r="L110" s="9"/>
      <c r="M110" s="9">
        <f t="shared" si="3"/>
        <v>0</v>
      </c>
    </row>
    <row r="111" spans="2:13" ht="15.75">
      <c r="B111" s="7">
        <v>3351</v>
      </c>
      <c r="C111" s="15" t="s">
        <v>114</v>
      </c>
      <c r="D111" s="9" t="s">
        <v>27</v>
      </c>
      <c r="E111" s="9">
        <v>132</v>
      </c>
      <c r="F111" s="9">
        <v>54</v>
      </c>
      <c r="G111" s="11">
        <v>7128</v>
      </c>
      <c r="H111" s="11"/>
      <c r="I111" s="11"/>
      <c r="J111" s="11">
        <f t="shared" si="2"/>
        <v>8553.6</v>
      </c>
      <c r="K111" s="11"/>
      <c r="L111" s="11"/>
      <c r="M111" s="11">
        <f t="shared" si="3"/>
        <v>6415.2</v>
      </c>
    </row>
    <row r="112" spans="2:13" ht="15.75">
      <c r="B112" s="7">
        <v>3352</v>
      </c>
      <c r="C112" s="15" t="s">
        <v>115</v>
      </c>
      <c r="D112" s="9" t="s">
        <v>12</v>
      </c>
      <c r="E112" s="9">
        <v>330</v>
      </c>
      <c r="F112" s="9">
        <v>20</v>
      </c>
      <c r="G112" s="11">
        <v>6600</v>
      </c>
      <c r="H112" s="11"/>
      <c r="I112" s="11"/>
      <c r="J112" s="11">
        <f t="shared" si="2"/>
        <v>7920</v>
      </c>
      <c r="K112" s="11"/>
      <c r="L112" s="11"/>
      <c r="M112" s="11">
        <f t="shared" si="3"/>
        <v>5940</v>
      </c>
    </row>
    <row r="113" spans="2:13" ht="15.75">
      <c r="B113" s="7">
        <v>3353</v>
      </c>
      <c r="C113" s="15" t="s">
        <v>116</v>
      </c>
      <c r="D113" s="9" t="s">
        <v>27</v>
      </c>
      <c r="E113" s="9">
        <v>132</v>
      </c>
      <c r="F113" s="9">
        <v>22</v>
      </c>
      <c r="G113" s="11">
        <v>2904</v>
      </c>
      <c r="H113" s="11"/>
      <c r="I113" s="11"/>
      <c r="J113" s="11">
        <f t="shared" si="2"/>
        <v>3484.7999999999997</v>
      </c>
      <c r="K113" s="11"/>
      <c r="L113" s="11"/>
      <c r="M113" s="11">
        <f t="shared" si="3"/>
        <v>2613.6</v>
      </c>
    </row>
    <row r="114" spans="2:13" ht="15.75">
      <c r="B114" s="7">
        <v>3354</v>
      </c>
      <c r="C114" s="15" t="s">
        <v>117</v>
      </c>
      <c r="D114" s="9" t="s">
        <v>27</v>
      </c>
      <c r="E114" s="9">
        <v>132</v>
      </c>
      <c r="F114" s="9">
        <v>22</v>
      </c>
      <c r="G114" s="11">
        <v>2904</v>
      </c>
      <c r="H114" s="11"/>
      <c r="I114" s="11"/>
      <c r="J114" s="11">
        <f t="shared" si="2"/>
        <v>3484.7999999999997</v>
      </c>
      <c r="K114" s="11"/>
      <c r="L114" s="11"/>
      <c r="M114" s="11">
        <f t="shared" si="3"/>
        <v>2613.6</v>
      </c>
    </row>
    <row r="115" spans="2:13" ht="15.75">
      <c r="B115" s="7">
        <v>3355</v>
      </c>
      <c r="C115" s="15" t="s">
        <v>118</v>
      </c>
      <c r="D115" s="9" t="s">
        <v>27</v>
      </c>
      <c r="E115" s="9">
        <v>132</v>
      </c>
      <c r="F115" s="9">
        <v>9</v>
      </c>
      <c r="G115" s="11">
        <v>1188</v>
      </c>
      <c r="H115" s="11"/>
      <c r="I115" s="11"/>
      <c r="J115" s="11">
        <f t="shared" si="2"/>
        <v>1425.6</v>
      </c>
      <c r="K115" s="11"/>
      <c r="L115" s="11"/>
      <c r="M115" s="11">
        <f t="shared" si="3"/>
        <v>1069.2</v>
      </c>
    </row>
    <row r="116" spans="1:13" ht="15.75">
      <c r="A116">
        <v>3</v>
      </c>
      <c r="B116" s="7">
        <v>336</v>
      </c>
      <c r="C116" s="8" t="s">
        <v>119</v>
      </c>
      <c r="D116" s="9"/>
      <c r="E116" s="9"/>
      <c r="F116" s="9"/>
      <c r="G116" s="9"/>
      <c r="H116" s="9"/>
      <c r="I116" s="9"/>
      <c r="J116" s="9">
        <f t="shared" si="2"/>
        <v>0</v>
      </c>
      <c r="K116" s="9"/>
      <c r="L116" s="9"/>
      <c r="M116" s="9">
        <f t="shared" si="3"/>
        <v>0</v>
      </c>
    </row>
    <row r="117" spans="2:13" ht="15.75">
      <c r="B117" s="7">
        <v>3361</v>
      </c>
      <c r="C117" s="15" t="s">
        <v>120</v>
      </c>
      <c r="D117" s="9" t="s">
        <v>27</v>
      </c>
      <c r="E117" s="9">
        <v>5</v>
      </c>
      <c r="F117" s="9">
        <v>81</v>
      </c>
      <c r="G117" s="11">
        <v>405</v>
      </c>
      <c r="H117" s="11"/>
      <c r="I117" s="11"/>
      <c r="J117" s="11">
        <f t="shared" si="2"/>
        <v>486</v>
      </c>
      <c r="K117" s="11"/>
      <c r="L117" s="11"/>
      <c r="M117" s="11">
        <f t="shared" si="3"/>
        <v>364.5</v>
      </c>
    </row>
    <row r="118" spans="2:13" ht="15.75">
      <c r="B118" s="7">
        <v>3362</v>
      </c>
      <c r="C118" s="15" t="s">
        <v>121</v>
      </c>
      <c r="D118" s="9" t="s">
        <v>27</v>
      </c>
      <c r="E118" s="9">
        <v>5</v>
      </c>
      <c r="F118" s="9">
        <v>45</v>
      </c>
      <c r="G118" s="11">
        <v>225</v>
      </c>
      <c r="H118" s="11"/>
      <c r="I118" s="11"/>
      <c r="J118" s="11">
        <f t="shared" si="2"/>
        <v>270</v>
      </c>
      <c r="K118" s="11"/>
      <c r="L118" s="11"/>
      <c r="M118" s="11">
        <f t="shared" si="3"/>
        <v>202.5</v>
      </c>
    </row>
    <row r="119" spans="2:13" ht="15.75">
      <c r="B119" s="7">
        <v>3363</v>
      </c>
      <c r="C119" s="15" t="s">
        <v>120</v>
      </c>
      <c r="D119" s="9" t="s">
        <v>27</v>
      </c>
      <c r="E119" s="9">
        <v>5</v>
      </c>
      <c r="F119" s="9">
        <v>81</v>
      </c>
      <c r="G119" s="11">
        <v>405</v>
      </c>
      <c r="H119" s="11"/>
      <c r="I119" s="11"/>
      <c r="J119" s="11">
        <f t="shared" si="2"/>
        <v>486</v>
      </c>
      <c r="K119" s="11"/>
      <c r="L119" s="11"/>
      <c r="M119" s="11">
        <f t="shared" si="3"/>
        <v>364.5</v>
      </c>
    </row>
    <row r="120" spans="2:13" ht="15.75">
      <c r="B120" s="7">
        <v>3364</v>
      </c>
      <c r="C120" s="15" t="s">
        <v>116</v>
      </c>
      <c r="D120" s="9" t="s">
        <v>27</v>
      </c>
      <c r="E120" s="9">
        <v>5</v>
      </c>
      <c r="F120" s="9">
        <v>45</v>
      </c>
      <c r="G120" s="11">
        <v>225</v>
      </c>
      <c r="H120" s="11"/>
      <c r="I120" s="11"/>
      <c r="J120" s="11">
        <f t="shared" si="2"/>
        <v>270</v>
      </c>
      <c r="K120" s="11"/>
      <c r="L120" s="11"/>
      <c r="M120" s="11">
        <f t="shared" si="3"/>
        <v>202.5</v>
      </c>
    </row>
    <row r="121" spans="2:13" ht="15.75">
      <c r="B121" s="7">
        <v>3365</v>
      </c>
      <c r="C121" s="15" t="s">
        <v>117</v>
      </c>
      <c r="D121" s="9" t="s">
        <v>27</v>
      </c>
      <c r="E121" s="9">
        <v>5</v>
      </c>
      <c r="F121" s="9">
        <v>45</v>
      </c>
      <c r="G121" s="11">
        <v>225</v>
      </c>
      <c r="H121" s="11"/>
      <c r="I121" s="11"/>
      <c r="J121" s="11">
        <f t="shared" si="2"/>
        <v>270</v>
      </c>
      <c r="K121" s="11"/>
      <c r="L121" s="11"/>
      <c r="M121" s="11">
        <f t="shared" si="3"/>
        <v>202.5</v>
      </c>
    </row>
    <row r="122" spans="1:13" ht="15.75">
      <c r="A122">
        <v>2</v>
      </c>
      <c r="B122" s="5">
        <v>34</v>
      </c>
      <c r="C122" s="6" t="s">
        <v>122</v>
      </c>
      <c r="D122" s="6"/>
      <c r="E122" s="6"/>
      <c r="F122" s="6"/>
      <c r="G122" s="12"/>
      <c r="H122" s="12"/>
      <c r="I122" s="12"/>
      <c r="J122" s="12">
        <f t="shared" si="2"/>
        <v>0</v>
      </c>
      <c r="K122" s="12"/>
      <c r="L122" s="12"/>
      <c r="M122" s="12">
        <f t="shared" si="3"/>
        <v>0</v>
      </c>
    </row>
    <row r="123" spans="2:13" ht="15.75">
      <c r="B123" s="7">
        <v>341</v>
      </c>
      <c r="C123" s="8" t="s">
        <v>123</v>
      </c>
      <c r="D123" s="9" t="s">
        <v>7</v>
      </c>
      <c r="E123" s="9">
        <v>6</v>
      </c>
      <c r="F123" s="10">
        <v>1179</v>
      </c>
      <c r="G123" s="11">
        <v>7074</v>
      </c>
      <c r="H123" s="11"/>
      <c r="I123" s="11"/>
      <c r="J123" s="11">
        <f t="shared" si="2"/>
        <v>8488.8</v>
      </c>
      <c r="K123" s="11"/>
      <c r="L123" s="11"/>
      <c r="M123" s="11">
        <f t="shared" si="3"/>
        <v>6366.6</v>
      </c>
    </row>
    <row r="124" spans="2:13" ht="15.75">
      <c r="B124" s="7">
        <v>342</v>
      </c>
      <c r="C124" s="8" t="s">
        <v>124</v>
      </c>
      <c r="D124" s="9" t="s">
        <v>7</v>
      </c>
      <c r="E124" s="9">
        <v>6</v>
      </c>
      <c r="F124" s="10">
        <v>1179</v>
      </c>
      <c r="G124" s="11">
        <v>7074</v>
      </c>
      <c r="H124" s="11"/>
      <c r="I124" s="11"/>
      <c r="J124" s="11">
        <f t="shared" si="2"/>
        <v>8488.8</v>
      </c>
      <c r="K124" s="11"/>
      <c r="L124" s="11"/>
      <c r="M124" s="11">
        <f t="shared" si="3"/>
        <v>6366.6</v>
      </c>
    </row>
    <row r="125" spans="2:13" ht="15.75">
      <c r="B125" s="7">
        <v>343</v>
      </c>
      <c r="C125" s="8" t="s">
        <v>125</v>
      </c>
      <c r="D125" s="9" t="s">
        <v>7</v>
      </c>
      <c r="E125" s="9">
        <v>12</v>
      </c>
      <c r="F125" s="9">
        <v>193</v>
      </c>
      <c r="G125" s="11">
        <v>2316</v>
      </c>
      <c r="H125" s="11"/>
      <c r="I125" s="11"/>
      <c r="J125" s="11">
        <f t="shared" si="2"/>
        <v>2779.2</v>
      </c>
      <c r="K125" s="11"/>
      <c r="L125" s="11"/>
      <c r="M125" s="11">
        <f t="shared" si="3"/>
        <v>2084.4</v>
      </c>
    </row>
    <row r="126" spans="2:13" ht="15.75">
      <c r="B126" s="7">
        <v>344</v>
      </c>
      <c r="C126" s="8" t="s">
        <v>126</v>
      </c>
      <c r="D126" s="9" t="s">
        <v>27</v>
      </c>
      <c r="E126" s="9">
        <v>48</v>
      </c>
      <c r="F126" s="9">
        <v>169</v>
      </c>
      <c r="G126" s="11">
        <v>8112</v>
      </c>
      <c r="H126" s="11"/>
      <c r="I126" s="11"/>
      <c r="J126" s="11">
        <f t="shared" si="2"/>
        <v>9734.4</v>
      </c>
      <c r="K126" s="11"/>
      <c r="L126" s="11"/>
      <c r="M126" s="11">
        <f t="shared" si="3"/>
        <v>7300.8</v>
      </c>
    </row>
    <row r="127" spans="2:13" ht="15.75">
      <c r="B127" s="7">
        <v>345</v>
      </c>
      <c r="C127" s="8" t="s">
        <v>127</v>
      </c>
      <c r="D127" s="9" t="s">
        <v>12</v>
      </c>
      <c r="E127" s="9">
        <v>19</v>
      </c>
      <c r="F127" s="9">
        <v>225</v>
      </c>
      <c r="G127" s="11">
        <v>4275</v>
      </c>
      <c r="H127" s="11"/>
      <c r="I127" s="11"/>
      <c r="J127" s="11">
        <f t="shared" si="2"/>
        <v>5130</v>
      </c>
      <c r="K127" s="11"/>
      <c r="L127" s="11"/>
      <c r="M127" s="11">
        <f t="shared" si="3"/>
        <v>3847.5</v>
      </c>
    </row>
    <row r="128" spans="1:13" ht="15.75">
      <c r="A128">
        <v>2</v>
      </c>
      <c r="B128" s="5">
        <v>35</v>
      </c>
      <c r="C128" s="6" t="s">
        <v>128</v>
      </c>
      <c r="D128" s="6"/>
      <c r="E128" s="6"/>
      <c r="F128" s="6"/>
      <c r="G128" s="12"/>
      <c r="H128" s="12"/>
      <c r="I128" s="12"/>
      <c r="J128" s="12">
        <f t="shared" si="2"/>
        <v>0</v>
      </c>
      <c r="K128" s="12"/>
      <c r="L128" s="12"/>
      <c r="M128" s="12">
        <f t="shared" si="3"/>
        <v>0</v>
      </c>
    </row>
    <row r="129" spans="2:13" ht="15.75">
      <c r="B129" s="7">
        <v>351</v>
      </c>
      <c r="C129" s="8" t="s">
        <v>129</v>
      </c>
      <c r="D129" s="9"/>
      <c r="E129" s="9"/>
      <c r="F129" s="9"/>
      <c r="G129" s="11">
        <v>0</v>
      </c>
      <c r="H129" s="11"/>
      <c r="I129" s="11"/>
      <c r="J129" s="11">
        <f t="shared" si="2"/>
        <v>0</v>
      </c>
      <c r="K129" s="11"/>
      <c r="L129" s="11"/>
      <c r="M129" s="11">
        <f t="shared" si="3"/>
        <v>0</v>
      </c>
    </row>
    <row r="130" spans="2:13" ht="15.75">
      <c r="B130" s="7">
        <v>3512</v>
      </c>
      <c r="C130" s="8" t="s">
        <v>130</v>
      </c>
      <c r="D130" s="9" t="s">
        <v>27</v>
      </c>
      <c r="E130" s="9">
        <v>659.5</v>
      </c>
      <c r="F130" s="9">
        <v>106</v>
      </c>
      <c r="G130" s="11">
        <v>69907</v>
      </c>
      <c r="H130" s="11"/>
      <c r="I130" s="11"/>
      <c r="J130" s="11">
        <f t="shared" si="2"/>
        <v>83888.4</v>
      </c>
      <c r="K130" s="11"/>
      <c r="L130" s="11"/>
      <c r="M130" s="11">
        <f t="shared" si="3"/>
        <v>62916.3</v>
      </c>
    </row>
    <row r="131" spans="2:13" ht="15.75">
      <c r="B131" s="7">
        <v>3513</v>
      </c>
      <c r="C131" s="8" t="s">
        <v>131</v>
      </c>
      <c r="D131" s="9" t="s">
        <v>27</v>
      </c>
      <c r="E131" s="9">
        <v>659.5</v>
      </c>
      <c r="F131" s="9">
        <v>86</v>
      </c>
      <c r="G131" s="11">
        <v>56717</v>
      </c>
      <c r="H131" s="11"/>
      <c r="I131" s="11"/>
      <c r="J131" s="11">
        <f t="shared" si="2"/>
        <v>68060.4</v>
      </c>
      <c r="K131" s="11"/>
      <c r="L131" s="11"/>
      <c r="M131" s="11">
        <f t="shared" si="3"/>
        <v>51045.3</v>
      </c>
    </row>
    <row r="132" spans="2:13" ht="15.75">
      <c r="B132" s="7">
        <v>352</v>
      </c>
      <c r="C132" s="8" t="s">
        <v>132</v>
      </c>
      <c r="D132" s="9"/>
      <c r="E132" s="9"/>
      <c r="F132" s="9"/>
      <c r="G132" s="11">
        <v>0</v>
      </c>
      <c r="H132" s="11"/>
      <c r="I132" s="11"/>
      <c r="J132" s="11">
        <f t="shared" si="2"/>
        <v>0</v>
      </c>
      <c r="K132" s="11"/>
      <c r="L132" s="11"/>
      <c r="M132" s="11">
        <f t="shared" si="3"/>
        <v>0</v>
      </c>
    </row>
    <row r="133" spans="2:13" ht="15.75">
      <c r="B133" s="7">
        <v>3521</v>
      </c>
      <c r="C133" s="8" t="s">
        <v>130</v>
      </c>
      <c r="D133" s="9" t="s">
        <v>27</v>
      </c>
      <c r="E133" s="9">
        <v>83.1</v>
      </c>
      <c r="F133" s="9">
        <v>106</v>
      </c>
      <c r="G133" s="11">
        <v>8808.599999999999</v>
      </c>
      <c r="H133" s="11"/>
      <c r="I133" s="11"/>
      <c r="J133" s="11">
        <f aca="true" t="shared" si="4" ref="J133:J196">G133*1.2</f>
        <v>10570.319999999998</v>
      </c>
      <c r="K133" s="11"/>
      <c r="L133" s="11"/>
      <c r="M133" s="11">
        <f aca="true" t="shared" si="5" ref="M133:M196">G133*0.9</f>
        <v>7927.739999999999</v>
      </c>
    </row>
    <row r="134" spans="2:13" ht="15.75">
      <c r="B134" s="7">
        <v>3522</v>
      </c>
      <c r="C134" s="8" t="s">
        <v>133</v>
      </c>
      <c r="D134" s="9" t="s">
        <v>27</v>
      </c>
      <c r="E134" s="9">
        <v>83.1</v>
      </c>
      <c r="F134" s="9">
        <v>99</v>
      </c>
      <c r="G134" s="11">
        <v>8226.9</v>
      </c>
      <c r="H134" s="11"/>
      <c r="I134" s="11"/>
      <c r="J134" s="11">
        <f t="shared" si="4"/>
        <v>9872.279999999999</v>
      </c>
      <c r="K134" s="11"/>
      <c r="L134" s="11"/>
      <c r="M134" s="11">
        <f t="shared" si="5"/>
        <v>7404.21</v>
      </c>
    </row>
    <row r="135" spans="2:13" ht="15.75">
      <c r="B135" s="7">
        <v>353</v>
      </c>
      <c r="C135" s="8" t="s">
        <v>134</v>
      </c>
      <c r="D135" s="9"/>
      <c r="E135" s="9"/>
      <c r="F135" s="9"/>
      <c r="G135" s="11">
        <v>0</v>
      </c>
      <c r="H135" s="11"/>
      <c r="I135" s="11"/>
      <c r="J135" s="11">
        <f t="shared" si="4"/>
        <v>0</v>
      </c>
      <c r="K135" s="11"/>
      <c r="L135" s="11"/>
      <c r="M135" s="11">
        <f t="shared" si="5"/>
        <v>0</v>
      </c>
    </row>
    <row r="136" spans="2:13" ht="15.75">
      <c r="B136" s="7">
        <v>3531</v>
      </c>
      <c r="C136" s="19" t="s">
        <v>135</v>
      </c>
      <c r="D136" s="9" t="s">
        <v>27</v>
      </c>
      <c r="E136" s="9">
        <v>104.8</v>
      </c>
      <c r="F136" s="9">
        <v>108</v>
      </c>
      <c r="G136" s="11">
        <v>11318.4</v>
      </c>
      <c r="H136" s="11"/>
      <c r="I136" s="11"/>
      <c r="J136" s="11">
        <f t="shared" si="4"/>
        <v>13582.08</v>
      </c>
      <c r="K136" s="11"/>
      <c r="L136" s="11"/>
      <c r="M136" s="11">
        <f t="shared" si="5"/>
        <v>10186.56</v>
      </c>
    </row>
    <row r="137" spans="2:13" ht="15.75">
      <c r="B137" s="7">
        <v>3532</v>
      </c>
      <c r="C137" s="8" t="s">
        <v>136</v>
      </c>
      <c r="D137" s="9" t="s">
        <v>12</v>
      </c>
      <c r="E137" s="9">
        <v>349.2</v>
      </c>
      <c r="F137" s="9">
        <v>6</v>
      </c>
      <c r="G137" s="11">
        <v>2095.2</v>
      </c>
      <c r="H137" s="11"/>
      <c r="I137" s="11"/>
      <c r="J137" s="11">
        <f t="shared" si="4"/>
        <v>2514.24</v>
      </c>
      <c r="K137" s="11"/>
      <c r="L137" s="11"/>
      <c r="M137" s="11">
        <f t="shared" si="5"/>
        <v>1885.6799999999998</v>
      </c>
    </row>
    <row r="138" spans="2:13" ht="15.75">
      <c r="B138" s="7">
        <v>3533</v>
      </c>
      <c r="C138" s="8" t="s">
        <v>137</v>
      </c>
      <c r="D138" s="9" t="s">
        <v>12</v>
      </c>
      <c r="E138" s="9">
        <v>349.2</v>
      </c>
      <c r="F138" s="9">
        <v>6</v>
      </c>
      <c r="G138" s="11">
        <v>2095.2</v>
      </c>
      <c r="H138" s="11"/>
      <c r="I138" s="11"/>
      <c r="J138" s="11">
        <f t="shared" si="4"/>
        <v>2514.24</v>
      </c>
      <c r="K138" s="11"/>
      <c r="L138" s="11"/>
      <c r="M138" s="11">
        <f t="shared" si="5"/>
        <v>1885.6799999999998</v>
      </c>
    </row>
    <row r="139" spans="2:13" ht="15.75">
      <c r="B139" s="7">
        <v>3534</v>
      </c>
      <c r="C139" s="8" t="s">
        <v>138</v>
      </c>
      <c r="D139" s="9" t="s">
        <v>27</v>
      </c>
      <c r="E139" s="9">
        <v>104.8</v>
      </c>
      <c r="F139" s="9">
        <v>56</v>
      </c>
      <c r="G139" s="11">
        <v>5868.8</v>
      </c>
      <c r="H139" s="11"/>
      <c r="I139" s="11"/>
      <c r="J139" s="11">
        <f t="shared" si="4"/>
        <v>7042.56</v>
      </c>
      <c r="K139" s="11"/>
      <c r="L139" s="11"/>
      <c r="M139" s="11">
        <f t="shared" si="5"/>
        <v>5281.92</v>
      </c>
    </row>
    <row r="140" spans="2:13" ht="15.75">
      <c r="B140" s="7">
        <v>3535</v>
      </c>
      <c r="C140" s="8" t="s">
        <v>139</v>
      </c>
      <c r="D140" s="9" t="s">
        <v>27</v>
      </c>
      <c r="E140" s="9">
        <v>104.8</v>
      </c>
      <c r="F140" s="9">
        <v>86</v>
      </c>
      <c r="G140" s="11">
        <v>9012.8</v>
      </c>
      <c r="H140" s="11"/>
      <c r="I140" s="11"/>
      <c r="J140" s="11">
        <f t="shared" si="4"/>
        <v>10815.359999999999</v>
      </c>
      <c r="K140" s="11"/>
      <c r="L140" s="11"/>
      <c r="M140" s="11">
        <f t="shared" si="5"/>
        <v>8111.5199999999995</v>
      </c>
    </row>
    <row r="141" spans="2:13" ht="15.75">
      <c r="B141" s="7">
        <v>354</v>
      </c>
      <c r="C141" s="8" t="s">
        <v>140</v>
      </c>
      <c r="D141" s="9"/>
      <c r="E141" s="9"/>
      <c r="F141" s="9"/>
      <c r="G141" s="11">
        <v>0</v>
      </c>
      <c r="H141" s="11"/>
      <c r="I141" s="11"/>
      <c r="J141" s="11">
        <f t="shared" si="4"/>
        <v>0</v>
      </c>
      <c r="K141" s="11"/>
      <c r="L141" s="11"/>
      <c r="M141" s="11">
        <f t="shared" si="5"/>
        <v>0</v>
      </c>
    </row>
    <row r="142" spans="2:13" ht="15.75">
      <c r="B142" s="7">
        <v>3541</v>
      </c>
      <c r="C142" s="8" t="s">
        <v>135</v>
      </c>
      <c r="D142" s="9" t="s">
        <v>27</v>
      </c>
      <c r="E142" s="9">
        <v>4.8</v>
      </c>
      <c r="F142" s="9">
        <v>108</v>
      </c>
      <c r="G142" s="11">
        <v>518.4</v>
      </c>
      <c r="H142" s="11"/>
      <c r="I142" s="11"/>
      <c r="J142" s="11">
        <f t="shared" si="4"/>
        <v>622.0799999999999</v>
      </c>
      <c r="K142" s="11"/>
      <c r="L142" s="11"/>
      <c r="M142" s="11">
        <f t="shared" si="5"/>
        <v>466.56</v>
      </c>
    </row>
    <row r="143" spans="2:13" ht="15.75">
      <c r="B143" s="7">
        <v>3542</v>
      </c>
      <c r="C143" s="8" t="s">
        <v>136</v>
      </c>
      <c r="D143" s="9" t="s">
        <v>12</v>
      </c>
      <c r="E143" s="9">
        <v>15.9</v>
      </c>
      <c r="F143" s="9">
        <v>6</v>
      </c>
      <c r="G143" s="11">
        <v>95.4</v>
      </c>
      <c r="H143" s="11"/>
      <c r="I143" s="11"/>
      <c r="J143" s="11">
        <f t="shared" si="4"/>
        <v>114.48</v>
      </c>
      <c r="K143" s="11"/>
      <c r="L143" s="11"/>
      <c r="M143" s="11">
        <f t="shared" si="5"/>
        <v>85.86000000000001</v>
      </c>
    </row>
    <row r="144" spans="2:13" ht="15.75">
      <c r="B144" s="7">
        <v>3543</v>
      </c>
      <c r="C144" s="8" t="s">
        <v>137</v>
      </c>
      <c r="D144" s="9" t="s">
        <v>12</v>
      </c>
      <c r="E144" s="9">
        <v>15.9</v>
      </c>
      <c r="F144" s="9">
        <v>6</v>
      </c>
      <c r="G144" s="11">
        <v>95.4</v>
      </c>
      <c r="H144" s="11"/>
      <c r="I144" s="11"/>
      <c r="J144" s="11">
        <f t="shared" si="4"/>
        <v>114.48</v>
      </c>
      <c r="K144" s="11"/>
      <c r="L144" s="11"/>
      <c r="M144" s="11">
        <f t="shared" si="5"/>
        <v>85.86000000000001</v>
      </c>
    </row>
    <row r="145" spans="2:13" ht="15.75">
      <c r="B145" s="7">
        <v>3544</v>
      </c>
      <c r="C145" s="8" t="s">
        <v>141</v>
      </c>
      <c r="D145" s="9" t="s">
        <v>12</v>
      </c>
      <c r="E145" s="9">
        <v>7.9</v>
      </c>
      <c r="F145" s="9">
        <v>22</v>
      </c>
      <c r="G145" s="11">
        <v>173.8</v>
      </c>
      <c r="H145" s="11"/>
      <c r="I145" s="11"/>
      <c r="J145" s="11">
        <f t="shared" si="4"/>
        <v>208.56</v>
      </c>
      <c r="K145" s="11"/>
      <c r="L145" s="11"/>
      <c r="M145" s="11">
        <f t="shared" si="5"/>
        <v>156.42000000000002</v>
      </c>
    </row>
    <row r="146" spans="2:13" ht="15.75">
      <c r="B146" s="7">
        <v>3545</v>
      </c>
      <c r="C146" s="8" t="s">
        <v>136</v>
      </c>
      <c r="D146" s="9" t="s">
        <v>12</v>
      </c>
      <c r="E146" s="9">
        <v>15.9</v>
      </c>
      <c r="F146" s="9">
        <v>6</v>
      </c>
      <c r="G146" s="11">
        <v>95.4</v>
      </c>
      <c r="H146" s="11"/>
      <c r="I146" s="11"/>
      <c r="J146" s="11">
        <f t="shared" si="4"/>
        <v>114.48</v>
      </c>
      <c r="K146" s="11"/>
      <c r="L146" s="11"/>
      <c r="M146" s="11">
        <f t="shared" si="5"/>
        <v>85.86000000000001</v>
      </c>
    </row>
    <row r="147" spans="2:13" ht="15.75">
      <c r="B147" s="7">
        <v>3546</v>
      </c>
      <c r="C147" s="8" t="s">
        <v>137</v>
      </c>
      <c r="D147" s="9" t="s">
        <v>12</v>
      </c>
      <c r="E147" s="9">
        <v>15.9</v>
      </c>
      <c r="F147" s="9">
        <v>6</v>
      </c>
      <c r="G147" s="11">
        <v>95.4</v>
      </c>
      <c r="H147" s="11"/>
      <c r="I147" s="11"/>
      <c r="J147" s="11">
        <f t="shared" si="4"/>
        <v>114.48</v>
      </c>
      <c r="K147" s="11"/>
      <c r="L147" s="11"/>
      <c r="M147" s="11">
        <f t="shared" si="5"/>
        <v>85.86000000000001</v>
      </c>
    </row>
    <row r="148" spans="2:13" ht="15.75">
      <c r="B148" s="7">
        <v>3547</v>
      </c>
      <c r="C148" s="8" t="s">
        <v>135</v>
      </c>
      <c r="D148" s="9" t="s">
        <v>27</v>
      </c>
      <c r="E148" s="9">
        <v>4.8</v>
      </c>
      <c r="F148" s="9">
        <v>108</v>
      </c>
      <c r="G148" s="11">
        <v>518.4</v>
      </c>
      <c r="H148" s="11"/>
      <c r="I148" s="11"/>
      <c r="J148" s="11">
        <f t="shared" si="4"/>
        <v>622.0799999999999</v>
      </c>
      <c r="K148" s="11"/>
      <c r="L148" s="11"/>
      <c r="M148" s="11">
        <f t="shared" si="5"/>
        <v>466.56</v>
      </c>
    </row>
    <row r="149" spans="2:13" ht="15.75">
      <c r="B149" s="7">
        <v>355</v>
      </c>
      <c r="C149" s="8" t="s">
        <v>142</v>
      </c>
      <c r="D149" s="9"/>
      <c r="E149" s="9"/>
      <c r="F149" s="9"/>
      <c r="G149" s="9"/>
      <c r="H149" s="9"/>
      <c r="I149" s="9"/>
      <c r="J149" s="9">
        <f t="shared" si="4"/>
        <v>0</v>
      </c>
      <c r="K149" s="9"/>
      <c r="L149" s="9"/>
      <c r="M149" s="9">
        <f t="shared" si="5"/>
        <v>0</v>
      </c>
    </row>
    <row r="150" spans="2:13" ht="15.75">
      <c r="B150" s="7">
        <v>3551</v>
      </c>
      <c r="C150" s="15" t="s">
        <v>143</v>
      </c>
      <c r="D150" s="9" t="s">
        <v>27</v>
      </c>
      <c r="E150" s="9">
        <v>8</v>
      </c>
      <c r="F150" s="9">
        <v>90</v>
      </c>
      <c r="G150" s="11">
        <v>720</v>
      </c>
      <c r="H150" s="11"/>
      <c r="I150" s="11"/>
      <c r="J150" s="11">
        <f t="shared" si="4"/>
        <v>864</v>
      </c>
      <c r="K150" s="11"/>
      <c r="L150" s="11"/>
      <c r="M150" s="11">
        <f t="shared" si="5"/>
        <v>648</v>
      </c>
    </row>
    <row r="151" spans="2:13" ht="15.75">
      <c r="B151" s="7">
        <v>3552</v>
      </c>
      <c r="C151" s="15" t="s">
        <v>144</v>
      </c>
      <c r="D151" s="9" t="s">
        <v>27</v>
      </c>
      <c r="E151" s="9">
        <v>36</v>
      </c>
      <c r="F151" s="9">
        <v>90</v>
      </c>
      <c r="G151" s="11">
        <v>3240</v>
      </c>
      <c r="H151" s="11"/>
      <c r="I151" s="11"/>
      <c r="J151" s="11">
        <f t="shared" si="4"/>
        <v>3888</v>
      </c>
      <c r="K151" s="11"/>
      <c r="L151" s="11"/>
      <c r="M151" s="11">
        <f t="shared" si="5"/>
        <v>2916</v>
      </c>
    </row>
    <row r="152" spans="2:13" ht="15.75">
      <c r="B152" s="7">
        <v>3553</v>
      </c>
      <c r="C152" s="15" t="s">
        <v>145</v>
      </c>
      <c r="D152" s="9" t="s">
        <v>12</v>
      </c>
      <c r="E152" s="9">
        <v>100</v>
      </c>
      <c r="F152" s="9">
        <v>27</v>
      </c>
      <c r="G152" s="11">
        <v>2700</v>
      </c>
      <c r="H152" s="11"/>
      <c r="I152" s="11"/>
      <c r="J152" s="11">
        <f t="shared" si="4"/>
        <v>3240</v>
      </c>
      <c r="K152" s="11"/>
      <c r="L152" s="11"/>
      <c r="M152" s="11">
        <f t="shared" si="5"/>
        <v>2430</v>
      </c>
    </row>
    <row r="153" spans="2:13" ht="15.75">
      <c r="B153" s="7">
        <v>356</v>
      </c>
      <c r="C153" s="8" t="s">
        <v>146</v>
      </c>
      <c r="D153" s="9"/>
      <c r="E153" s="9"/>
      <c r="F153" s="9"/>
      <c r="G153" s="9"/>
      <c r="H153" s="9"/>
      <c r="I153" s="9"/>
      <c r="J153" s="9">
        <f t="shared" si="4"/>
        <v>0</v>
      </c>
      <c r="K153" s="9"/>
      <c r="L153" s="9"/>
      <c r="M153" s="9">
        <f t="shared" si="5"/>
        <v>0</v>
      </c>
    </row>
    <row r="154" spans="2:13" ht="15.75">
      <c r="B154" s="7">
        <v>3561</v>
      </c>
      <c r="C154" s="8" t="s">
        <v>147</v>
      </c>
      <c r="D154" s="9"/>
      <c r="E154" s="9"/>
      <c r="F154" s="9"/>
      <c r="G154" s="9"/>
      <c r="H154" s="9"/>
      <c r="I154" s="9"/>
      <c r="J154" s="9">
        <f t="shared" si="4"/>
        <v>0</v>
      </c>
      <c r="K154" s="9"/>
      <c r="L154" s="9"/>
      <c r="M154" s="9">
        <f t="shared" si="5"/>
        <v>0</v>
      </c>
    </row>
    <row r="155" spans="2:13" ht="15.75">
      <c r="B155" s="7">
        <v>35611</v>
      </c>
      <c r="C155" s="15" t="s">
        <v>148</v>
      </c>
      <c r="D155" s="9" t="s">
        <v>12</v>
      </c>
      <c r="E155" s="9">
        <v>38</v>
      </c>
      <c r="F155" s="9">
        <v>27</v>
      </c>
      <c r="G155" s="11">
        <v>1026</v>
      </c>
      <c r="H155" s="11"/>
      <c r="I155" s="11"/>
      <c r="J155" s="11">
        <f t="shared" si="4"/>
        <v>1231.2</v>
      </c>
      <c r="K155" s="11"/>
      <c r="L155" s="11"/>
      <c r="M155" s="11">
        <f t="shared" si="5"/>
        <v>923.4</v>
      </c>
    </row>
    <row r="156" spans="2:13" ht="15.75">
      <c r="B156" s="7">
        <v>35612</v>
      </c>
      <c r="C156" s="15" t="s">
        <v>149</v>
      </c>
      <c r="D156" s="9" t="s">
        <v>27</v>
      </c>
      <c r="E156" s="9">
        <v>20</v>
      </c>
      <c r="F156" s="9">
        <v>43</v>
      </c>
      <c r="G156" s="11">
        <v>860</v>
      </c>
      <c r="H156" s="11"/>
      <c r="I156" s="11"/>
      <c r="J156" s="11">
        <f t="shared" si="4"/>
        <v>1032</v>
      </c>
      <c r="K156" s="11"/>
      <c r="L156" s="11"/>
      <c r="M156" s="11">
        <f t="shared" si="5"/>
        <v>774</v>
      </c>
    </row>
    <row r="157" spans="2:13" ht="15.75">
      <c r="B157" s="7">
        <v>35613</v>
      </c>
      <c r="C157" s="15" t="s">
        <v>150</v>
      </c>
      <c r="D157" s="9" t="s">
        <v>12</v>
      </c>
      <c r="E157" s="9">
        <v>72</v>
      </c>
      <c r="F157" s="9">
        <v>10</v>
      </c>
      <c r="G157" s="11">
        <v>720</v>
      </c>
      <c r="H157" s="11"/>
      <c r="I157" s="11"/>
      <c r="J157" s="11">
        <f t="shared" si="4"/>
        <v>864</v>
      </c>
      <c r="K157" s="11"/>
      <c r="L157" s="11"/>
      <c r="M157" s="11">
        <f t="shared" si="5"/>
        <v>648</v>
      </c>
    </row>
    <row r="158" spans="2:13" ht="15.75">
      <c r="B158" s="7">
        <v>35614</v>
      </c>
      <c r="C158" s="15" t="s">
        <v>151</v>
      </c>
      <c r="D158" s="9" t="s">
        <v>27</v>
      </c>
      <c r="E158" s="9">
        <v>3.8</v>
      </c>
      <c r="F158" s="9">
        <v>108</v>
      </c>
      <c r="G158" s="11">
        <v>410.4</v>
      </c>
      <c r="H158" s="11"/>
      <c r="I158" s="11"/>
      <c r="J158" s="11">
        <f t="shared" si="4"/>
        <v>492.47999999999996</v>
      </c>
      <c r="K158" s="11"/>
      <c r="L158" s="11"/>
      <c r="M158" s="11">
        <f t="shared" si="5"/>
        <v>369.36</v>
      </c>
    </row>
    <row r="159" spans="2:13" ht="15.75">
      <c r="B159" s="7">
        <v>35615</v>
      </c>
      <c r="C159" s="15" t="s">
        <v>152</v>
      </c>
      <c r="D159" s="9" t="s">
        <v>27</v>
      </c>
      <c r="E159" s="9">
        <v>38</v>
      </c>
      <c r="F159" s="9">
        <v>108</v>
      </c>
      <c r="G159" s="11">
        <v>4104</v>
      </c>
      <c r="H159" s="11"/>
      <c r="I159" s="11"/>
      <c r="J159" s="11">
        <f t="shared" si="4"/>
        <v>4924.8</v>
      </c>
      <c r="K159" s="11"/>
      <c r="L159" s="11"/>
      <c r="M159" s="11">
        <f t="shared" si="5"/>
        <v>3693.6</v>
      </c>
    </row>
    <row r="160" spans="2:13" ht="15.75">
      <c r="B160" s="7">
        <v>3562</v>
      </c>
      <c r="C160" s="8" t="s">
        <v>153</v>
      </c>
      <c r="D160" s="9"/>
      <c r="E160" s="9"/>
      <c r="F160" s="9"/>
      <c r="G160" s="9"/>
      <c r="H160" s="9"/>
      <c r="I160" s="9"/>
      <c r="J160" s="9">
        <f t="shared" si="4"/>
        <v>0</v>
      </c>
      <c r="K160" s="9"/>
      <c r="L160" s="9"/>
      <c r="M160" s="9">
        <f t="shared" si="5"/>
        <v>0</v>
      </c>
    </row>
    <row r="161" spans="2:13" ht="15.75">
      <c r="B161" s="7">
        <v>35621</v>
      </c>
      <c r="C161" s="15" t="s">
        <v>110</v>
      </c>
      <c r="D161" s="9" t="s">
        <v>27</v>
      </c>
      <c r="E161" s="9">
        <v>20</v>
      </c>
      <c r="F161" s="9">
        <v>45</v>
      </c>
      <c r="G161" s="11">
        <v>900</v>
      </c>
      <c r="H161" s="11"/>
      <c r="I161" s="11"/>
      <c r="J161" s="11">
        <f t="shared" si="4"/>
        <v>1080</v>
      </c>
      <c r="K161" s="11"/>
      <c r="L161" s="11"/>
      <c r="M161" s="11">
        <f t="shared" si="5"/>
        <v>810</v>
      </c>
    </row>
    <row r="162" spans="2:13" ht="15.75">
      <c r="B162" s="7">
        <v>35622</v>
      </c>
      <c r="C162" s="15" t="s">
        <v>111</v>
      </c>
      <c r="D162" s="9" t="s">
        <v>27</v>
      </c>
      <c r="E162" s="9">
        <v>20</v>
      </c>
      <c r="F162" s="9">
        <v>34</v>
      </c>
      <c r="G162" s="11">
        <v>680</v>
      </c>
      <c r="H162" s="11"/>
      <c r="I162" s="11"/>
      <c r="J162" s="11">
        <f t="shared" si="4"/>
        <v>816</v>
      </c>
      <c r="K162" s="11"/>
      <c r="L162" s="11"/>
      <c r="M162" s="11">
        <f t="shared" si="5"/>
        <v>612</v>
      </c>
    </row>
    <row r="163" spans="2:13" ht="15.75">
      <c r="B163" s="7">
        <v>35623</v>
      </c>
      <c r="C163" s="15" t="s">
        <v>150</v>
      </c>
      <c r="D163" s="9" t="s">
        <v>12</v>
      </c>
      <c r="E163" s="9">
        <v>72</v>
      </c>
      <c r="F163" s="9">
        <v>10</v>
      </c>
      <c r="G163" s="11">
        <v>720</v>
      </c>
      <c r="H163" s="11"/>
      <c r="I163" s="11"/>
      <c r="J163" s="11">
        <f t="shared" si="4"/>
        <v>864</v>
      </c>
      <c r="K163" s="11"/>
      <c r="L163" s="11"/>
      <c r="M163" s="11">
        <f t="shared" si="5"/>
        <v>648</v>
      </c>
    </row>
    <row r="164" spans="2:13" ht="15.75">
      <c r="B164" s="7">
        <v>35624</v>
      </c>
      <c r="C164" s="15" t="s">
        <v>154</v>
      </c>
      <c r="D164" s="9" t="s">
        <v>27</v>
      </c>
      <c r="E164" s="9">
        <v>23.6</v>
      </c>
      <c r="F164" s="9">
        <v>43</v>
      </c>
      <c r="G164" s="11">
        <v>1014.8000000000001</v>
      </c>
      <c r="H164" s="11"/>
      <c r="I164" s="11"/>
      <c r="J164" s="11">
        <f t="shared" si="4"/>
        <v>1217.76</v>
      </c>
      <c r="K164" s="11"/>
      <c r="L164" s="11"/>
      <c r="M164" s="11">
        <f t="shared" si="5"/>
        <v>913.32</v>
      </c>
    </row>
    <row r="165" spans="2:13" ht="15.75">
      <c r="B165" s="7">
        <v>35625</v>
      </c>
      <c r="C165" s="15" t="s">
        <v>144</v>
      </c>
      <c r="D165" s="9" t="s">
        <v>27</v>
      </c>
      <c r="E165" s="9">
        <v>23.6</v>
      </c>
      <c r="F165" s="9">
        <v>90</v>
      </c>
      <c r="G165" s="11">
        <v>2124</v>
      </c>
      <c r="H165" s="11"/>
      <c r="I165" s="11"/>
      <c r="J165" s="11">
        <f t="shared" si="4"/>
        <v>2548.7999999999997</v>
      </c>
      <c r="K165" s="11"/>
      <c r="L165" s="11"/>
      <c r="M165" s="11">
        <f t="shared" si="5"/>
        <v>1911.6000000000001</v>
      </c>
    </row>
    <row r="166" spans="2:13" ht="15.75">
      <c r="B166" s="7">
        <v>35626</v>
      </c>
      <c r="C166" s="15" t="s">
        <v>155</v>
      </c>
      <c r="D166" s="9" t="s">
        <v>12</v>
      </c>
      <c r="E166" s="9">
        <v>38</v>
      </c>
      <c r="F166" s="9">
        <v>27</v>
      </c>
      <c r="G166" s="11">
        <v>1026</v>
      </c>
      <c r="H166" s="11"/>
      <c r="I166" s="11"/>
      <c r="J166" s="11">
        <f t="shared" si="4"/>
        <v>1231.2</v>
      </c>
      <c r="K166" s="11"/>
      <c r="L166" s="11"/>
      <c r="M166" s="11">
        <f t="shared" si="5"/>
        <v>923.4</v>
      </c>
    </row>
    <row r="167" spans="2:13" ht="15.75">
      <c r="B167" s="7">
        <v>3563</v>
      </c>
      <c r="C167" s="8" t="s">
        <v>156</v>
      </c>
      <c r="D167" s="9"/>
      <c r="E167" s="9"/>
      <c r="F167" s="9"/>
      <c r="G167" s="9"/>
      <c r="H167" s="9"/>
      <c r="I167" s="9"/>
      <c r="J167" s="9">
        <f t="shared" si="4"/>
        <v>0</v>
      </c>
      <c r="K167" s="9"/>
      <c r="L167" s="9"/>
      <c r="M167" s="9">
        <f t="shared" si="5"/>
        <v>0</v>
      </c>
    </row>
    <row r="168" spans="2:13" ht="15.75">
      <c r="B168" s="7">
        <v>35631</v>
      </c>
      <c r="C168" s="15" t="s">
        <v>152</v>
      </c>
      <c r="D168" s="9" t="s">
        <v>27</v>
      </c>
      <c r="E168" s="9">
        <v>20.3</v>
      </c>
      <c r="F168" s="9">
        <v>108</v>
      </c>
      <c r="G168" s="11">
        <v>2192.4</v>
      </c>
      <c r="H168" s="11"/>
      <c r="I168" s="11"/>
      <c r="J168" s="11">
        <f t="shared" si="4"/>
        <v>2630.88</v>
      </c>
      <c r="K168" s="11"/>
      <c r="L168" s="11"/>
      <c r="M168" s="11">
        <f t="shared" si="5"/>
        <v>1973.16</v>
      </c>
    </row>
    <row r="169" spans="2:13" ht="15.75">
      <c r="B169" s="7">
        <v>35632</v>
      </c>
      <c r="C169" s="15" t="s">
        <v>150</v>
      </c>
      <c r="D169" s="9" t="s">
        <v>12</v>
      </c>
      <c r="E169" s="9">
        <v>81.2</v>
      </c>
      <c r="F169" s="9">
        <v>10</v>
      </c>
      <c r="G169" s="11">
        <v>812</v>
      </c>
      <c r="H169" s="11"/>
      <c r="I169" s="11"/>
      <c r="J169" s="11">
        <f t="shared" si="4"/>
        <v>974.4</v>
      </c>
      <c r="K169" s="11"/>
      <c r="L169" s="11"/>
      <c r="M169" s="11">
        <f t="shared" si="5"/>
        <v>730.8000000000001</v>
      </c>
    </row>
    <row r="170" spans="2:13" ht="15.75">
      <c r="B170" s="7">
        <v>35633</v>
      </c>
      <c r="C170" s="15" t="s">
        <v>154</v>
      </c>
      <c r="D170" s="9" t="s">
        <v>27</v>
      </c>
      <c r="E170" s="9">
        <v>20.3</v>
      </c>
      <c r="F170" s="9">
        <v>43</v>
      </c>
      <c r="G170" s="11">
        <v>872.9</v>
      </c>
      <c r="H170" s="11"/>
      <c r="I170" s="11"/>
      <c r="J170" s="11">
        <f t="shared" si="4"/>
        <v>1047.48</v>
      </c>
      <c r="K170" s="11"/>
      <c r="L170" s="11"/>
      <c r="M170" s="11">
        <f t="shared" si="5"/>
        <v>785.61</v>
      </c>
    </row>
    <row r="171" spans="2:13" ht="15.75">
      <c r="B171" s="7">
        <v>35634</v>
      </c>
      <c r="C171" s="15" t="s">
        <v>144</v>
      </c>
      <c r="D171" s="9" t="s">
        <v>27</v>
      </c>
      <c r="E171" s="9">
        <v>20.3</v>
      </c>
      <c r="F171" s="9">
        <v>90</v>
      </c>
      <c r="G171" s="11">
        <v>1827</v>
      </c>
      <c r="H171" s="11"/>
      <c r="I171" s="11"/>
      <c r="J171" s="11">
        <f t="shared" si="4"/>
        <v>2192.4</v>
      </c>
      <c r="K171" s="11"/>
      <c r="L171" s="11"/>
      <c r="M171" s="11">
        <f t="shared" si="5"/>
        <v>1644.3</v>
      </c>
    </row>
    <row r="172" spans="2:13" ht="15.75">
      <c r="B172" s="7">
        <v>357</v>
      </c>
      <c r="C172" s="8" t="s">
        <v>157</v>
      </c>
      <c r="D172" s="9" t="s">
        <v>12</v>
      </c>
      <c r="E172" s="9">
        <v>87.8</v>
      </c>
      <c r="F172" s="9">
        <v>45</v>
      </c>
      <c r="G172" s="11">
        <v>3951</v>
      </c>
      <c r="H172" s="11"/>
      <c r="I172" s="11"/>
      <c r="J172" s="11">
        <f t="shared" si="4"/>
        <v>4741.2</v>
      </c>
      <c r="K172" s="11"/>
      <c r="L172" s="11"/>
      <c r="M172" s="11">
        <f t="shared" si="5"/>
        <v>3555.9</v>
      </c>
    </row>
    <row r="173" spans="2:13" ht="15.75">
      <c r="B173" s="7">
        <v>358</v>
      </c>
      <c r="C173" s="8" t="s">
        <v>158</v>
      </c>
      <c r="D173" s="9" t="s">
        <v>27</v>
      </c>
      <c r="E173" s="9">
        <v>27.8</v>
      </c>
      <c r="F173" s="9">
        <v>342</v>
      </c>
      <c r="G173" s="11">
        <v>9507.6</v>
      </c>
      <c r="H173" s="11"/>
      <c r="I173" s="11"/>
      <c r="J173" s="11">
        <f t="shared" si="4"/>
        <v>11409.12</v>
      </c>
      <c r="K173" s="11"/>
      <c r="L173" s="11"/>
      <c r="M173" s="11">
        <f t="shared" si="5"/>
        <v>8556.84</v>
      </c>
    </row>
    <row r="174" spans="2:13" ht="15.75">
      <c r="B174" s="7">
        <v>359</v>
      </c>
      <c r="C174" s="8" t="s">
        <v>159</v>
      </c>
      <c r="D174" s="9"/>
      <c r="E174" s="9"/>
      <c r="F174" s="9"/>
      <c r="G174" s="9"/>
      <c r="H174" s="9"/>
      <c r="I174" s="9"/>
      <c r="J174" s="9">
        <f t="shared" si="4"/>
        <v>0</v>
      </c>
      <c r="K174" s="9"/>
      <c r="L174" s="9"/>
      <c r="M174" s="9">
        <f t="shared" si="5"/>
        <v>0</v>
      </c>
    </row>
    <row r="175" spans="2:13" ht="15.75">
      <c r="B175" s="7">
        <v>3591</v>
      </c>
      <c r="C175" s="8" t="s">
        <v>160</v>
      </c>
      <c r="D175" s="9"/>
      <c r="E175" s="9"/>
      <c r="F175" s="9"/>
      <c r="G175" s="9"/>
      <c r="H175" s="9"/>
      <c r="I175" s="9"/>
      <c r="J175" s="9">
        <f t="shared" si="4"/>
        <v>0</v>
      </c>
      <c r="K175" s="9"/>
      <c r="L175" s="9"/>
      <c r="M175" s="9">
        <f t="shared" si="5"/>
        <v>0</v>
      </c>
    </row>
    <row r="176" spans="2:13" ht="15.75">
      <c r="B176" s="7">
        <v>35911</v>
      </c>
      <c r="C176" s="15" t="s">
        <v>161</v>
      </c>
      <c r="D176" s="9" t="s">
        <v>8</v>
      </c>
      <c r="E176" s="9">
        <v>0.2</v>
      </c>
      <c r="F176" s="10">
        <v>2340</v>
      </c>
      <c r="G176" s="11">
        <v>468</v>
      </c>
      <c r="H176" s="11"/>
      <c r="I176" s="11"/>
      <c r="J176" s="11">
        <f t="shared" si="4"/>
        <v>561.6</v>
      </c>
      <c r="K176" s="11"/>
      <c r="L176" s="11"/>
      <c r="M176" s="11">
        <f t="shared" si="5"/>
        <v>421.2</v>
      </c>
    </row>
    <row r="177" spans="2:13" ht="15.75">
      <c r="B177" s="7">
        <v>35912</v>
      </c>
      <c r="C177" s="15" t="s">
        <v>162</v>
      </c>
      <c r="D177" s="9" t="s">
        <v>27</v>
      </c>
      <c r="E177" s="9">
        <v>12</v>
      </c>
      <c r="F177" s="9">
        <v>90</v>
      </c>
      <c r="G177" s="11">
        <v>1080</v>
      </c>
      <c r="H177" s="11"/>
      <c r="I177" s="11"/>
      <c r="J177" s="11">
        <f t="shared" si="4"/>
        <v>1296</v>
      </c>
      <c r="K177" s="11"/>
      <c r="L177" s="11"/>
      <c r="M177" s="11">
        <f t="shared" si="5"/>
        <v>972</v>
      </c>
    </row>
    <row r="178" spans="2:13" ht="15.75">
      <c r="B178" s="7">
        <v>35913</v>
      </c>
      <c r="C178" s="15" t="s">
        <v>163</v>
      </c>
      <c r="D178" s="9" t="s">
        <v>27</v>
      </c>
      <c r="E178" s="9">
        <v>12</v>
      </c>
      <c r="F178" s="9">
        <v>45</v>
      </c>
      <c r="G178" s="11">
        <v>540</v>
      </c>
      <c r="H178" s="11"/>
      <c r="I178" s="11"/>
      <c r="J178" s="11">
        <f t="shared" si="4"/>
        <v>648</v>
      </c>
      <c r="K178" s="11"/>
      <c r="L178" s="11"/>
      <c r="M178" s="11">
        <f t="shared" si="5"/>
        <v>486</v>
      </c>
    </row>
    <row r="179" spans="2:13" ht="15.75">
      <c r="B179" s="7">
        <v>35914</v>
      </c>
      <c r="C179" s="15" t="s">
        <v>164</v>
      </c>
      <c r="D179" s="9" t="s">
        <v>12</v>
      </c>
      <c r="E179" s="9">
        <v>60</v>
      </c>
      <c r="F179" s="9">
        <v>10</v>
      </c>
      <c r="G179" s="11">
        <v>600</v>
      </c>
      <c r="H179" s="11"/>
      <c r="I179" s="11"/>
      <c r="J179" s="11">
        <f t="shared" si="4"/>
        <v>720</v>
      </c>
      <c r="K179" s="11"/>
      <c r="L179" s="11"/>
      <c r="M179" s="11">
        <f t="shared" si="5"/>
        <v>540</v>
      </c>
    </row>
    <row r="180" spans="2:13" ht="15.75">
      <c r="B180" s="7">
        <v>35915</v>
      </c>
      <c r="C180" s="20" t="s">
        <v>165</v>
      </c>
      <c r="D180" s="9"/>
      <c r="E180" s="9"/>
      <c r="F180" s="9"/>
      <c r="G180" s="9"/>
      <c r="H180" s="9"/>
      <c r="I180" s="9"/>
      <c r="J180" s="9">
        <f t="shared" si="4"/>
        <v>0</v>
      </c>
      <c r="K180" s="9"/>
      <c r="L180" s="9"/>
      <c r="M180" s="9">
        <f t="shared" si="5"/>
        <v>0</v>
      </c>
    </row>
    <row r="181" spans="2:13" ht="15.75">
      <c r="B181" s="7">
        <v>35916</v>
      </c>
      <c r="C181" s="15" t="s">
        <v>166</v>
      </c>
      <c r="D181" s="9" t="s">
        <v>27</v>
      </c>
      <c r="E181" s="9">
        <v>12</v>
      </c>
      <c r="F181" s="9">
        <v>108</v>
      </c>
      <c r="G181" s="11">
        <v>1296</v>
      </c>
      <c r="H181" s="11"/>
      <c r="I181" s="11"/>
      <c r="J181" s="11">
        <f t="shared" si="4"/>
        <v>1555.2</v>
      </c>
      <c r="K181" s="11"/>
      <c r="L181" s="11"/>
      <c r="M181" s="11">
        <f t="shared" si="5"/>
        <v>1166.4</v>
      </c>
    </row>
    <row r="182" spans="2:13" ht="15.75">
      <c r="B182" s="7">
        <v>3592</v>
      </c>
      <c r="C182" s="8" t="s">
        <v>167</v>
      </c>
      <c r="D182" s="9"/>
      <c r="E182" s="9"/>
      <c r="F182" s="9"/>
      <c r="G182" s="9"/>
      <c r="H182" s="9"/>
      <c r="I182" s="9"/>
      <c r="J182" s="9">
        <f t="shared" si="4"/>
        <v>0</v>
      </c>
      <c r="K182" s="9"/>
      <c r="L182" s="9"/>
      <c r="M182" s="9">
        <f t="shared" si="5"/>
        <v>0</v>
      </c>
    </row>
    <row r="183" spans="2:13" ht="15.75">
      <c r="B183" s="7">
        <v>35921</v>
      </c>
      <c r="C183" s="15" t="s">
        <v>168</v>
      </c>
      <c r="D183" s="9" t="s">
        <v>27</v>
      </c>
      <c r="E183" s="9">
        <v>16.6</v>
      </c>
      <c r="F183" s="9">
        <v>45</v>
      </c>
      <c r="G183" s="11">
        <v>747.0000000000001</v>
      </c>
      <c r="H183" s="11"/>
      <c r="I183" s="11"/>
      <c r="J183" s="11">
        <f t="shared" si="4"/>
        <v>896.4000000000001</v>
      </c>
      <c r="K183" s="11"/>
      <c r="L183" s="11"/>
      <c r="M183" s="11">
        <f t="shared" si="5"/>
        <v>672.3000000000001</v>
      </c>
    </row>
    <row r="184" spans="2:13" ht="15.75">
      <c r="B184" s="7">
        <v>35922</v>
      </c>
      <c r="C184" s="15" t="s">
        <v>169</v>
      </c>
      <c r="D184" s="9" t="s">
        <v>27</v>
      </c>
      <c r="E184" s="9">
        <v>16.6</v>
      </c>
      <c r="F184" s="9">
        <v>63</v>
      </c>
      <c r="G184" s="11">
        <v>1045.8000000000002</v>
      </c>
      <c r="H184" s="11"/>
      <c r="I184" s="11"/>
      <c r="J184" s="11">
        <f t="shared" si="4"/>
        <v>1254.9600000000003</v>
      </c>
      <c r="K184" s="11"/>
      <c r="L184" s="11"/>
      <c r="M184" s="11">
        <f t="shared" si="5"/>
        <v>941.2200000000001</v>
      </c>
    </row>
    <row r="185" spans="2:13" ht="15.75">
      <c r="B185" s="7">
        <v>35923</v>
      </c>
      <c r="C185" s="15" t="s">
        <v>164</v>
      </c>
      <c r="D185" s="9" t="s">
        <v>12</v>
      </c>
      <c r="E185" s="9">
        <v>83</v>
      </c>
      <c r="F185" s="9">
        <v>10</v>
      </c>
      <c r="G185" s="11">
        <v>830</v>
      </c>
      <c r="H185" s="11"/>
      <c r="I185" s="11"/>
      <c r="J185" s="11">
        <f t="shared" si="4"/>
        <v>996</v>
      </c>
      <c r="K185" s="11"/>
      <c r="L185" s="11"/>
      <c r="M185" s="11">
        <f t="shared" si="5"/>
        <v>747</v>
      </c>
    </row>
    <row r="186" spans="2:13" ht="15.75">
      <c r="B186" s="7">
        <v>35924</v>
      </c>
      <c r="C186" s="20" t="s">
        <v>165</v>
      </c>
      <c r="D186" s="9"/>
      <c r="E186" s="9"/>
      <c r="F186" s="9"/>
      <c r="G186" s="9"/>
      <c r="H186" s="9"/>
      <c r="I186" s="9"/>
      <c r="J186" s="9">
        <f t="shared" si="4"/>
        <v>0</v>
      </c>
      <c r="K186" s="9"/>
      <c r="L186" s="9"/>
      <c r="M186" s="9">
        <f t="shared" si="5"/>
        <v>0</v>
      </c>
    </row>
    <row r="187" spans="2:13" ht="15.75">
      <c r="B187" s="7">
        <v>35925</v>
      </c>
      <c r="C187" s="15" t="s">
        <v>166</v>
      </c>
      <c r="D187" s="9" t="s">
        <v>27</v>
      </c>
      <c r="E187" s="9">
        <v>16.6</v>
      </c>
      <c r="F187" s="9">
        <v>108</v>
      </c>
      <c r="G187" s="11">
        <v>1792.8000000000002</v>
      </c>
      <c r="H187" s="11"/>
      <c r="I187" s="11"/>
      <c r="J187" s="11">
        <f t="shared" si="4"/>
        <v>2151.36</v>
      </c>
      <c r="K187" s="11"/>
      <c r="L187" s="11"/>
      <c r="M187" s="11">
        <f t="shared" si="5"/>
        <v>1613.5200000000002</v>
      </c>
    </row>
    <row r="188" spans="2:13" ht="15.75">
      <c r="B188" s="7">
        <v>360</v>
      </c>
      <c r="C188" s="8" t="s">
        <v>170</v>
      </c>
      <c r="D188" s="9" t="s">
        <v>27</v>
      </c>
      <c r="E188" s="9">
        <v>20.8</v>
      </c>
      <c r="F188" s="9">
        <v>135</v>
      </c>
      <c r="G188" s="11">
        <v>2808</v>
      </c>
      <c r="H188" s="11"/>
      <c r="I188" s="11"/>
      <c r="J188" s="11">
        <f t="shared" si="4"/>
        <v>3369.6</v>
      </c>
      <c r="K188" s="11"/>
      <c r="L188" s="11"/>
      <c r="M188" s="11">
        <f t="shared" si="5"/>
        <v>2527.2000000000003</v>
      </c>
    </row>
    <row r="189" spans="2:13" ht="15.75">
      <c r="B189" s="7">
        <v>361</v>
      </c>
      <c r="C189" s="8" t="s">
        <v>171</v>
      </c>
      <c r="D189" s="9" t="s">
        <v>27</v>
      </c>
      <c r="E189" s="9">
        <v>78</v>
      </c>
      <c r="F189" s="9">
        <v>54</v>
      </c>
      <c r="G189" s="11">
        <v>4212</v>
      </c>
      <c r="H189" s="11"/>
      <c r="I189" s="11"/>
      <c r="J189" s="11">
        <f t="shared" si="4"/>
        <v>5054.4</v>
      </c>
      <c r="K189" s="11"/>
      <c r="L189" s="11"/>
      <c r="M189" s="11">
        <f t="shared" si="5"/>
        <v>3790.8</v>
      </c>
    </row>
    <row r="190" spans="1:13" ht="15.75">
      <c r="A190">
        <v>2</v>
      </c>
      <c r="B190" s="5">
        <v>36</v>
      </c>
      <c r="C190" s="6" t="s">
        <v>172</v>
      </c>
      <c r="D190" s="6"/>
      <c r="E190" s="6"/>
      <c r="F190" s="6"/>
      <c r="G190" s="12"/>
      <c r="H190" s="12"/>
      <c r="I190" s="12"/>
      <c r="J190" s="12">
        <f t="shared" si="4"/>
        <v>0</v>
      </c>
      <c r="K190" s="12"/>
      <c r="L190" s="12"/>
      <c r="M190" s="12">
        <f t="shared" si="5"/>
        <v>0</v>
      </c>
    </row>
    <row r="191" spans="2:13" ht="15.75">
      <c r="B191" s="7">
        <v>361</v>
      </c>
      <c r="C191" s="8" t="s">
        <v>173</v>
      </c>
      <c r="D191" s="9"/>
      <c r="E191" s="9"/>
      <c r="F191" s="9"/>
      <c r="G191" s="9"/>
      <c r="H191" s="9"/>
      <c r="I191" s="9"/>
      <c r="J191" s="9">
        <f t="shared" si="4"/>
        <v>0</v>
      </c>
      <c r="K191" s="9"/>
      <c r="L191" s="9"/>
      <c r="M191" s="9">
        <f t="shared" si="5"/>
        <v>0</v>
      </c>
    </row>
    <row r="192" spans="2:13" ht="15.75">
      <c r="B192" s="7">
        <v>3611</v>
      </c>
      <c r="C192" s="15" t="s">
        <v>174</v>
      </c>
      <c r="D192" s="9" t="s">
        <v>27</v>
      </c>
      <c r="E192" s="9">
        <v>200.12</v>
      </c>
      <c r="F192" s="9">
        <v>54</v>
      </c>
      <c r="G192" s="11">
        <v>10806.48</v>
      </c>
      <c r="H192" s="11"/>
      <c r="I192" s="11"/>
      <c r="J192" s="11">
        <f t="shared" si="4"/>
        <v>12967.776</v>
      </c>
      <c r="K192" s="11"/>
      <c r="L192" s="11"/>
      <c r="M192" s="11">
        <f t="shared" si="5"/>
        <v>9725.832</v>
      </c>
    </row>
    <row r="193" spans="2:13" ht="15.75">
      <c r="B193" s="7">
        <v>3612</v>
      </c>
      <c r="C193" s="15" t="s">
        <v>175</v>
      </c>
      <c r="D193" s="9" t="s">
        <v>12</v>
      </c>
      <c r="E193" s="9">
        <v>500.3</v>
      </c>
      <c r="F193" s="9">
        <v>23</v>
      </c>
      <c r="G193" s="11">
        <v>11506.9</v>
      </c>
      <c r="H193" s="11"/>
      <c r="I193" s="11"/>
      <c r="J193" s="11">
        <f t="shared" si="4"/>
        <v>13808.279999999999</v>
      </c>
      <c r="K193" s="11"/>
      <c r="L193" s="11"/>
      <c r="M193" s="11">
        <f t="shared" si="5"/>
        <v>10356.21</v>
      </c>
    </row>
    <row r="194" spans="2:13" ht="15.75">
      <c r="B194" s="7">
        <v>3613</v>
      </c>
      <c r="C194" s="15" t="s">
        <v>176</v>
      </c>
      <c r="D194" s="9" t="s">
        <v>12</v>
      </c>
      <c r="E194" s="9">
        <v>125.075</v>
      </c>
      <c r="F194" s="9">
        <v>26</v>
      </c>
      <c r="G194" s="11">
        <v>3251.9500000000003</v>
      </c>
      <c r="H194" s="11"/>
      <c r="I194" s="11"/>
      <c r="J194" s="11">
        <f t="shared" si="4"/>
        <v>3902.34</v>
      </c>
      <c r="K194" s="11"/>
      <c r="L194" s="11"/>
      <c r="M194" s="11">
        <f t="shared" si="5"/>
        <v>2926.755</v>
      </c>
    </row>
    <row r="195" spans="2:13" ht="15.75">
      <c r="B195" s="7">
        <v>3614</v>
      </c>
      <c r="C195" s="15" t="s">
        <v>177</v>
      </c>
      <c r="D195" s="9" t="s">
        <v>7</v>
      </c>
      <c r="E195" s="9">
        <v>111</v>
      </c>
      <c r="F195" s="9">
        <v>90</v>
      </c>
      <c r="G195" s="11">
        <v>9990</v>
      </c>
      <c r="H195" s="11"/>
      <c r="I195" s="11"/>
      <c r="J195" s="11">
        <f t="shared" si="4"/>
        <v>11988</v>
      </c>
      <c r="K195" s="11"/>
      <c r="L195" s="11"/>
      <c r="M195" s="11">
        <f t="shared" si="5"/>
        <v>8991</v>
      </c>
    </row>
    <row r="196" spans="2:13" ht="15.75">
      <c r="B196" s="7">
        <v>362</v>
      </c>
      <c r="C196" s="21" t="s">
        <v>178</v>
      </c>
      <c r="D196" s="9"/>
      <c r="E196" s="9"/>
      <c r="F196" s="9"/>
      <c r="G196" s="9"/>
      <c r="H196" s="9"/>
      <c r="I196" s="9"/>
      <c r="J196" s="9">
        <f t="shared" si="4"/>
        <v>0</v>
      </c>
      <c r="K196" s="9"/>
      <c r="L196" s="9"/>
      <c r="M196" s="9">
        <f t="shared" si="5"/>
        <v>0</v>
      </c>
    </row>
    <row r="197" spans="2:13" ht="15.75">
      <c r="B197" s="7">
        <v>363</v>
      </c>
      <c r="C197" s="8" t="s">
        <v>179</v>
      </c>
      <c r="D197" s="9" t="s">
        <v>27</v>
      </c>
      <c r="E197" s="9">
        <v>54.05</v>
      </c>
      <c r="F197" s="9">
        <v>306</v>
      </c>
      <c r="G197" s="11">
        <v>16539.3</v>
      </c>
      <c r="H197" s="11"/>
      <c r="I197" s="11"/>
      <c r="J197" s="11">
        <f aca="true" t="shared" si="6" ref="J197:J260">G197*1.2</f>
        <v>19847.16</v>
      </c>
      <c r="K197" s="11"/>
      <c r="L197" s="11"/>
      <c r="M197" s="11">
        <f aca="true" t="shared" si="7" ref="M197:M260">G197*0.9</f>
        <v>14885.369999999999</v>
      </c>
    </row>
    <row r="198" spans="2:13" ht="15.75">
      <c r="B198" s="7">
        <v>364</v>
      </c>
      <c r="C198" s="8" t="s">
        <v>180</v>
      </c>
      <c r="D198" s="9" t="s">
        <v>23</v>
      </c>
      <c r="E198" s="9">
        <v>1</v>
      </c>
      <c r="F198" s="10">
        <v>3600</v>
      </c>
      <c r="G198" s="11">
        <v>3600</v>
      </c>
      <c r="H198" s="11"/>
      <c r="I198" s="11"/>
      <c r="J198" s="11">
        <f t="shared" si="6"/>
        <v>4320</v>
      </c>
      <c r="K198" s="11"/>
      <c r="L198" s="11"/>
      <c r="M198" s="11">
        <f t="shared" si="7"/>
        <v>3240</v>
      </c>
    </row>
    <row r="199" spans="1:13" ht="15.75">
      <c r="A199">
        <v>2</v>
      </c>
      <c r="B199" s="5">
        <v>37</v>
      </c>
      <c r="C199" s="6" t="s">
        <v>181</v>
      </c>
      <c r="D199" s="6"/>
      <c r="E199" s="6"/>
      <c r="F199" s="6"/>
      <c r="G199" s="6"/>
      <c r="H199" s="6"/>
      <c r="I199" s="6"/>
      <c r="J199" s="6">
        <f t="shared" si="6"/>
        <v>0</v>
      </c>
      <c r="K199" s="6"/>
      <c r="L199" s="6"/>
      <c r="M199" s="6">
        <f t="shared" si="7"/>
        <v>0</v>
      </c>
    </row>
    <row r="200" spans="2:13" ht="15.75">
      <c r="B200" s="7">
        <v>3711</v>
      </c>
      <c r="C200" s="15" t="s">
        <v>182</v>
      </c>
      <c r="D200" s="9" t="s">
        <v>27</v>
      </c>
      <c r="E200" s="9">
        <v>600</v>
      </c>
      <c r="F200" s="9">
        <v>23</v>
      </c>
      <c r="G200" s="11">
        <v>13800</v>
      </c>
      <c r="H200" s="11"/>
      <c r="I200" s="11"/>
      <c r="J200" s="11">
        <f t="shared" si="6"/>
        <v>16560</v>
      </c>
      <c r="K200" s="11"/>
      <c r="L200" s="11"/>
      <c r="M200" s="11">
        <f t="shared" si="7"/>
        <v>12420</v>
      </c>
    </row>
    <row r="201" spans="2:13" ht="15.75">
      <c r="B201" s="7">
        <v>3712</v>
      </c>
      <c r="C201" s="15" t="s">
        <v>183</v>
      </c>
      <c r="D201" s="9" t="s">
        <v>27</v>
      </c>
      <c r="E201" s="9">
        <v>500</v>
      </c>
      <c r="F201" s="9">
        <v>11</v>
      </c>
      <c r="G201" s="11">
        <v>5500</v>
      </c>
      <c r="H201" s="11"/>
      <c r="I201" s="11"/>
      <c r="J201" s="11">
        <f t="shared" si="6"/>
        <v>6600</v>
      </c>
      <c r="K201" s="11"/>
      <c r="L201" s="11"/>
      <c r="M201" s="11">
        <f t="shared" si="7"/>
        <v>4950</v>
      </c>
    </row>
    <row r="202" spans="2:13" ht="15.75">
      <c r="B202" s="7">
        <v>3713</v>
      </c>
      <c r="C202" s="15" t="s">
        <v>184</v>
      </c>
      <c r="D202" s="9" t="s">
        <v>27</v>
      </c>
      <c r="E202" s="9">
        <v>500</v>
      </c>
      <c r="F202" s="9">
        <v>22</v>
      </c>
      <c r="G202" s="11">
        <v>11000</v>
      </c>
      <c r="H202" s="11"/>
      <c r="I202" s="11"/>
      <c r="J202" s="11">
        <f t="shared" si="6"/>
        <v>13200</v>
      </c>
      <c r="K202" s="11"/>
      <c r="L202" s="11"/>
      <c r="M202" s="11">
        <f t="shared" si="7"/>
        <v>9900</v>
      </c>
    </row>
    <row r="203" spans="2:13" ht="15.75">
      <c r="B203" s="7">
        <v>3714</v>
      </c>
      <c r="C203" s="15" t="s">
        <v>185</v>
      </c>
      <c r="D203" s="9" t="s">
        <v>27</v>
      </c>
      <c r="E203" s="9">
        <v>500</v>
      </c>
      <c r="F203" s="9">
        <v>22</v>
      </c>
      <c r="G203" s="11">
        <v>11000</v>
      </c>
      <c r="H203" s="11"/>
      <c r="I203" s="11"/>
      <c r="J203" s="11">
        <f t="shared" si="6"/>
        <v>13200</v>
      </c>
      <c r="K203" s="11"/>
      <c r="L203" s="11"/>
      <c r="M203" s="11">
        <f t="shared" si="7"/>
        <v>9900</v>
      </c>
    </row>
    <row r="204" spans="2:13" ht="15.75">
      <c r="B204" s="7">
        <v>3715</v>
      </c>
      <c r="C204" s="15" t="s">
        <v>186</v>
      </c>
      <c r="D204" s="9" t="s">
        <v>27</v>
      </c>
      <c r="E204" s="9">
        <v>500</v>
      </c>
      <c r="F204" s="9">
        <v>9</v>
      </c>
      <c r="G204" s="11">
        <v>4500</v>
      </c>
      <c r="H204" s="11"/>
      <c r="I204" s="11"/>
      <c r="J204" s="11">
        <f t="shared" si="6"/>
        <v>5400</v>
      </c>
      <c r="K204" s="11"/>
      <c r="L204" s="11"/>
      <c r="M204" s="11">
        <f t="shared" si="7"/>
        <v>4050</v>
      </c>
    </row>
    <row r="205" spans="2:13" ht="15.75">
      <c r="B205" s="7">
        <v>372</v>
      </c>
      <c r="C205" s="8" t="s">
        <v>187</v>
      </c>
      <c r="D205" s="9" t="s">
        <v>12</v>
      </c>
      <c r="E205" s="9">
        <v>137</v>
      </c>
      <c r="F205" s="9">
        <v>108</v>
      </c>
      <c r="G205" s="11">
        <v>14796</v>
      </c>
      <c r="H205" s="11"/>
      <c r="I205" s="11"/>
      <c r="J205" s="11">
        <f t="shared" si="6"/>
        <v>17755.2</v>
      </c>
      <c r="K205" s="11"/>
      <c r="L205" s="11"/>
      <c r="M205" s="11">
        <f t="shared" si="7"/>
        <v>13316.4</v>
      </c>
    </row>
    <row r="206" spans="2:13" ht="15.75">
      <c r="B206" s="7">
        <v>373</v>
      </c>
      <c r="C206" s="8" t="s">
        <v>188</v>
      </c>
      <c r="D206" s="9" t="s">
        <v>23</v>
      </c>
      <c r="E206" s="9">
        <v>7</v>
      </c>
      <c r="F206" s="9">
        <v>720</v>
      </c>
      <c r="G206" s="11">
        <v>5040</v>
      </c>
      <c r="H206" s="11"/>
      <c r="I206" s="11"/>
      <c r="J206" s="11">
        <f t="shared" si="6"/>
        <v>6048</v>
      </c>
      <c r="K206" s="11"/>
      <c r="L206" s="11"/>
      <c r="M206" s="11">
        <f t="shared" si="7"/>
        <v>4536</v>
      </c>
    </row>
    <row r="207" spans="2:13" ht="15.75">
      <c r="B207" s="7">
        <v>374</v>
      </c>
      <c r="C207" s="8" t="s">
        <v>189</v>
      </c>
      <c r="D207" s="9" t="s">
        <v>23</v>
      </c>
      <c r="E207" s="9">
        <v>1</v>
      </c>
      <c r="F207" s="10">
        <v>5400</v>
      </c>
      <c r="G207" s="11">
        <v>5400</v>
      </c>
      <c r="H207" s="11"/>
      <c r="I207" s="11"/>
      <c r="J207" s="11">
        <f t="shared" si="6"/>
        <v>6480</v>
      </c>
      <c r="K207" s="11"/>
      <c r="L207" s="11"/>
      <c r="M207" s="11">
        <f t="shared" si="7"/>
        <v>4860</v>
      </c>
    </row>
    <row r="208" spans="2:13" ht="15.75">
      <c r="B208" s="7">
        <v>375</v>
      </c>
      <c r="C208" s="8" t="s">
        <v>190</v>
      </c>
      <c r="D208" s="9" t="s">
        <v>7</v>
      </c>
      <c r="E208" s="9">
        <v>4</v>
      </c>
      <c r="F208" s="9">
        <v>234</v>
      </c>
      <c r="G208" s="11">
        <v>936</v>
      </c>
      <c r="H208" s="11"/>
      <c r="I208" s="11"/>
      <c r="J208" s="11">
        <f t="shared" si="6"/>
        <v>1123.2</v>
      </c>
      <c r="K208" s="11"/>
      <c r="L208" s="11"/>
      <c r="M208" s="11">
        <f t="shared" si="7"/>
        <v>842.4</v>
      </c>
    </row>
    <row r="209" spans="2:13" ht="15.75">
      <c r="B209" s="7">
        <v>376</v>
      </c>
      <c r="C209" s="8" t="s">
        <v>191</v>
      </c>
      <c r="D209" s="9" t="s">
        <v>12</v>
      </c>
      <c r="E209" s="9">
        <v>70</v>
      </c>
      <c r="F209" s="9">
        <v>54</v>
      </c>
      <c r="G209" s="11">
        <v>3780</v>
      </c>
      <c r="H209" s="11"/>
      <c r="I209" s="11"/>
      <c r="J209" s="11">
        <f t="shared" si="6"/>
        <v>4536</v>
      </c>
      <c r="K209" s="11"/>
      <c r="L209" s="11"/>
      <c r="M209" s="11">
        <f t="shared" si="7"/>
        <v>3402</v>
      </c>
    </row>
    <row r="210" spans="1:13" ht="15.75">
      <c r="A210">
        <v>2</v>
      </c>
      <c r="B210" s="5">
        <v>39</v>
      </c>
      <c r="C210" s="6" t="s">
        <v>192</v>
      </c>
      <c r="D210" s="6"/>
      <c r="E210" s="6"/>
      <c r="F210" s="6"/>
      <c r="G210" s="6"/>
      <c r="H210" s="6"/>
      <c r="I210" s="6"/>
      <c r="J210" s="6">
        <f t="shared" si="6"/>
        <v>0</v>
      </c>
      <c r="K210" s="6"/>
      <c r="L210" s="6"/>
      <c r="M210" s="6">
        <f t="shared" si="7"/>
        <v>0</v>
      </c>
    </row>
    <row r="211" spans="2:13" ht="15.75">
      <c r="B211" s="7">
        <v>391</v>
      </c>
      <c r="C211" s="8" t="s">
        <v>193</v>
      </c>
      <c r="D211" s="9" t="s">
        <v>23</v>
      </c>
      <c r="E211" s="9">
        <v>1</v>
      </c>
      <c r="F211" s="10">
        <v>3600</v>
      </c>
      <c r="G211" s="11">
        <v>3600</v>
      </c>
      <c r="H211" s="11"/>
      <c r="I211" s="11"/>
      <c r="J211" s="11">
        <f t="shared" si="6"/>
        <v>4320</v>
      </c>
      <c r="K211" s="11"/>
      <c r="L211" s="11"/>
      <c r="M211" s="11">
        <f t="shared" si="7"/>
        <v>3240</v>
      </c>
    </row>
    <row r="212" spans="2:13" ht="15.75">
      <c r="B212" s="7">
        <v>392</v>
      </c>
      <c r="C212" s="8" t="s">
        <v>194</v>
      </c>
      <c r="D212" s="9" t="s">
        <v>23</v>
      </c>
      <c r="E212" s="9">
        <v>1</v>
      </c>
      <c r="F212" s="10">
        <v>1800</v>
      </c>
      <c r="G212" s="11">
        <v>1800</v>
      </c>
      <c r="H212" s="11"/>
      <c r="I212" s="11"/>
      <c r="J212" s="11">
        <f t="shared" si="6"/>
        <v>2160</v>
      </c>
      <c r="K212" s="11"/>
      <c r="L212" s="11"/>
      <c r="M212" s="11">
        <f t="shared" si="7"/>
        <v>1620</v>
      </c>
    </row>
    <row r="213" spans="1:13" ht="15.75">
      <c r="A213">
        <v>1</v>
      </c>
      <c r="B213" s="16">
        <v>4</v>
      </c>
      <c r="C213" s="17" t="s">
        <v>195</v>
      </c>
      <c r="D213" s="17"/>
      <c r="E213" s="17"/>
      <c r="F213" s="17"/>
      <c r="G213" s="17"/>
      <c r="H213" s="17"/>
      <c r="I213" s="17"/>
      <c r="J213" s="17">
        <f t="shared" si="6"/>
        <v>0</v>
      </c>
      <c r="K213" s="17"/>
      <c r="L213" s="17"/>
      <c r="M213" s="17">
        <f t="shared" si="7"/>
        <v>0</v>
      </c>
    </row>
    <row r="214" spans="1:13" ht="15.75">
      <c r="A214">
        <v>2</v>
      </c>
      <c r="B214" s="5">
        <v>42</v>
      </c>
      <c r="C214" s="6" t="s">
        <v>196</v>
      </c>
      <c r="D214" s="6"/>
      <c r="E214" s="6"/>
      <c r="F214" s="6"/>
      <c r="G214" s="6"/>
      <c r="H214" s="6"/>
      <c r="I214" s="6"/>
      <c r="J214" s="6">
        <f t="shared" si="6"/>
        <v>0</v>
      </c>
      <c r="K214" s="6"/>
      <c r="L214" s="6"/>
      <c r="M214" s="6">
        <f t="shared" si="7"/>
        <v>0</v>
      </c>
    </row>
    <row r="215" spans="2:13" ht="15.75">
      <c r="B215" s="7">
        <v>411</v>
      </c>
      <c r="C215" s="8" t="s">
        <v>197</v>
      </c>
      <c r="D215" s="9" t="s">
        <v>12</v>
      </c>
      <c r="E215" s="9">
        <v>135.4</v>
      </c>
      <c r="F215" s="9">
        <v>34</v>
      </c>
      <c r="G215" s="11">
        <v>4603.6</v>
      </c>
      <c r="H215" s="11"/>
      <c r="I215" s="11"/>
      <c r="J215" s="11">
        <f t="shared" si="6"/>
        <v>5524.320000000001</v>
      </c>
      <c r="K215" s="11"/>
      <c r="L215" s="11"/>
      <c r="M215" s="11">
        <f t="shared" si="7"/>
        <v>4143.240000000001</v>
      </c>
    </row>
    <row r="216" spans="2:13" ht="15.75">
      <c r="B216" s="7">
        <v>412</v>
      </c>
      <c r="C216" s="8" t="s">
        <v>198</v>
      </c>
      <c r="D216" s="9" t="s">
        <v>27</v>
      </c>
      <c r="E216" s="9">
        <v>282.3</v>
      </c>
      <c r="F216" s="9">
        <v>207</v>
      </c>
      <c r="G216" s="11">
        <v>58436.100000000006</v>
      </c>
      <c r="H216" s="11"/>
      <c r="I216" s="11"/>
      <c r="J216" s="11">
        <f t="shared" si="6"/>
        <v>70123.32</v>
      </c>
      <c r="K216" s="11"/>
      <c r="L216" s="11"/>
      <c r="M216" s="11">
        <f t="shared" si="7"/>
        <v>52592.490000000005</v>
      </c>
    </row>
    <row r="217" spans="2:13" ht="15.75">
      <c r="B217" s="7">
        <v>413</v>
      </c>
      <c r="C217" s="8" t="s">
        <v>199</v>
      </c>
      <c r="D217" s="9" t="s">
        <v>27</v>
      </c>
      <c r="E217" s="9">
        <v>13.3</v>
      </c>
      <c r="F217" s="9">
        <v>540</v>
      </c>
      <c r="G217" s="11">
        <v>7182</v>
      </c>
      <c r="H217" s="11"/>
      <c r="I217" s="11"/>
      <c r="J217" s="11">
        <f t="shared" si="6"/>
        <v>8618.4</v>
      </c>
      <c r="K217" s="11"/>
      <c r="L217" s="11"/>
      <c r="M217" s="11">
        <f t="shared" si="7"/>
        <v>6463.8</v>
      </c>
    </row>
    <row r="218" spans="2:13" ht="15.75">
      <c r="B218" s="7">
        <v>414</v>
      </c>
      <c r="C218" s="8" t="s">
        <v>200</v>
      </c>
      <c r="D218" s="9" t="s">
        <v>27</v>
      </c>
      <c r="E218" s="9">
        <v>7.2</v>
      </c>
      <c r="F218" s="9">
        <v>342</v>
      </c>
      <c r="G218" s="11">
        <v>2462.4</v>
      </c>
      <c r="H218" s="11"/>
      <c r="I218" s="11"/>
      <c r="J218" s="11">
        <f t="shared" si="6"/>
        <v>2954.88</v>
      </c>
      <c r="K218" s="11"/>
      <c r="L218" s="11"/>
      <c r="M218" s="11">
        <f t="shared" si="7"/>
        <v>2216.1600000000003</v>
      </c>
    </row>
    <row r="219" spans="2:13" ht="15.75">
      <c r="B219" s="7">
        <v>415</v>
      </c>
      <c r="C219" s="8" t="s">
        <v>201</v>
      </c>
      <c r="D219" s="9" t="s">
        <v>12</v>
      </c>
      <c r="E219" s="9">
        <v>135.4</v>
      </c>
      <c r="F219" s="9">
        <v>22</v>
      </c>
      <c r="G219" s="11">
        <v>2978.8</v>
      </c>
      <c r="H219" s="11"/>
      <c r="I219" s="11"/>
      <c r="J219" s="11">
        <f t="shared" si="6"/>
        <v>3574.56</v>
      </c>
      <c r="K219" s="11"/>
      <c r="L219" s="11"/>
      <c r="M219" s="11">
        <f t="shared" si="7"/>
        <v>2680.92</v>
      </c>
    </row>
    <row r="220" spans="2:13" ht="15.75">
      <c r="B220" s="7">
        <v>416</v>
      </c>
      <c r="C220" s="8" t="s">
        <v>202</v>
      </c>
      <c r="D220" s="9" t="s">
        <v>7</v>
      </c>
      <c r="E220" s="9">
        <v>2</v>
      </c>
      <c r="F220" s="10">
        <v>2340</v>
      </c>
      <c r="G220" s="11">
        <v>4680</v>
      </c>
      <c r="H220" s="11"/>
      <c r="I220" s="11"/>
      <c r="J220" s="11">
        <f t="shared" si="6"/>
        <v>5616</v>
      </c>
      <c r="K220" s="11"/>
      <c r="L220" s="11"/>
      <c r="M220" s="11">
        <f t="shared" si="7"/>
        <v>4212</v>
      </c>
    </row>
    <row r="221" spans="1:13" ht="15.75">
      <c r="A221">
        <v>2</v>
      </c>
      <c r="B221" s="5">
        <v>43</v>
      </c>
      <c r="C221" s="6" t="s">
        <v>203</v>
      </c>
      <c r="D221" s="6"/>
      <c r="E221" s="6"/>
      <c r="F221" s="6"/>
      <c r="G221" s="6"/>
      <c r="H221" s="6"/>
      <c r="I221" s="6"/>
      <c r="J221" s="6">
        <f t="shared" si="6"/>
        <v>0</v>
      </c>
      <c r="K221" s="6"/>
      <c r="L221" s="6"/>
      <c r="M221" s="6">
        <f t="shared" si="7"/>
        <v>0</v>
      </c>
    </row>
    <row r="222" spans="2:13" ht="15.75">
      <c r="B222" s="7">
        <v>431</v>
      </c>
      <c r="C222" s="8" t="s">
        <v>204</v>
      </c>
      <c r="D222" s="9" t="s">
        <v>23</v>
      </c>
      <c r="E222" s="9">
        <v>1</v>
      </c>
      <c r="F222" s="10">
        <v>8820</v>
      </c>
      <c r="G222" s="11">
        <v>8820</v>
      </c>
      <c r="H222" s="11"/>
      <c r="I222" s="11"/>
      <c r="J222" s="11">
        <f t="shared" si="6"/>
        <v>10584</v>
      </c>
      <c r="K222" s="11"/>
      <c r="L222" s="11"/>
      <c r="M222" s="11">
        <f t="shared" si="7"/>
        <v>7938</v>
      </c>
    </row>
    <row r="223" spans="2:13" ht="15.75">
      <c r="B223" s="7">
        <v>432</v>
      </c>
      <c r="C223" s="8" t="s">
        <v>205</v>
      </c>
      <c r="D223" s="9" t="s">
        <v>7</v>
      </c>
      <c r="E223" s="9">
        <v>2</v>
      </c>
      <c r="F223" s="10">
        <v>3960</v>
      </c>
      <c r="G223" s="11">
        <v>7920</v>
      </c>
      <c r="H223" s="11"/>
      <c r="I223" s="11"/>
      <c r="J223" s="11">
        <f t="shared" si="6"/>
        <v>9504</v>
      </c>
      <c r="K223" s="11"/>
      <c r="L223" s="11"/>
      <c r="M223" s="11">
        <f t="shared" si="7"/>
        <v>7128</v>
      </c>
    </row>
    <row r="224" spans="2:13" ht="15.75">
      <c r="B224" s="7">
        <v>433</v>
      </c>
      <c r="C224" s="8" t="s">
        <v>206</v>
      </c>
      <c r="D224" s="9"/>
      <c r="E224" s="9"/>
      <c r="F224" s="9"/>
      <c r="G224" s="11">
        <v>0</v>
      </c>
      <c r="H224" s="11"/>
      <c r="I224" s="11"/>
      <c r="J224" s="11">
        <f t="shared" si="6"/>
        <v>0</v>
      </c>
      <c r="K224" s="11"/>
      <c r="L224" s="11"/>
      <c r="M224" s="11">
        <f t="shared" si="7"/>
        <v>0</v>
      </c>
    </row>
    <row r="225" spans="2:13" ht="15.75">
      <c r="B225" s="7">
        <v>4331</v>
      </c>
      <c r="C225" s="15" t="s">
        <v>207</v>
      </c>
      <c r="D225" s="9" t="s">
        <v>7</v>
      </c>
      <c r="E225" s="9">
        <v>20</v>
      </c>
      <c r="F225" s="9">
        <v>846</v>
      </c>
      <c r="G225" s="11">
        <v>16920</v>
      </c>
      <c r="H225" s="11"/>
      <c r="I225" s="11"/>
      <c r="J225" s="11">
        <f t="shared" si="6"/>
        <v>20304</v>
      </c>
      <c r="K225" s="11"/>
      <c r="L225" s="11"/>
      <c r="M225" s="11">
        <f t="shared" si="7"/>
        <v>15228</v>
      </c>
    </row>
    <row r="226" spans="2:13" ht="15.75">
      <c r="B226" s="7">
        <v>4332</v>
      </c>
      <c r="C226" s="15" t="s">
        <v>208</v>
      </c>
      <c r="D226" s="9" t="s">
        <v>7</v>
      </c>
      <c r="E226" s="9">
        <v>40</v>
      </c>
      <c r="F226" s="9">
        <v>360</v>
      </c>
      <c r="G226" s="11">
        <v>14400</v>
      </c>
      <c r="H226" s="11"/>
      <c r="I226" s="11"/>
      <c r="J226" s="11">
        <f t="shared" si="6"/>
        <v>17280</v>
      </c>
      <c r="K226" s="11"/>
      <c r="L226" s="11"/>
      <c r="M226" s="11">
        <f t="shared" si="7"/>
        <v>12960</v>
      </c>
    </row>
    <row r="227" spans="2:13" ht="15.75">
      <c r="B227" s="7">
        <v>4333</v>
      </c>
      <c r="C227" s="15" t="s">
        <v>209</v>
      </c>
      <c r="D227" s="9" t="s">
        <v>7</v>
      </c>
      <c r="E227" s="9">
        <v>31</v>
      </c>
      <c r="F227" s="9">
        <v>360</v>
      </c>
      <c r="G227" s="11">
        <v>11160</v>
      </c>
      <c r="H227" s="11"/>
      <c r="I227" s="11"/>
      <c r="J227" s="11">
        <f t="shared" si="6"/>
        <v>13392</v>
      </c>
      <c r="K227" s="11"/>
      <c r="L227" s="11"/>
      <c r="M227" s="11">
        <f t="shared" si="7"/>
        <v>10044</v>
      </c>
    </row>
    <row r="228" spans="2:13" ht="15.75">
      <c r="B228" s="7">
        <v>4334</v>
      </c>
      <c r="C228" s="15" t="s">
        <v>210</v>
      </c>
      <c r="D228" s="9" t="s">
        <v>7</v>
      </c>
      <c r="E228" s="9">
        <v>1</v>
      </c>
      <c r="F228" s="9">
        <v>630</v>
      </c>
      <c r="G228" s="11">
        <v>630</v>
      </c>
      <c r="H228" s="11"/>
      <c r="I228" s="11"/>
      <c r="J228" s="11">
        <f t="shared" si="6"/>
        <v>756</v>
      </c>
      <c r="K228" s="11"/>
      <c r="L228" s="11"/>
      <c r="M228" s="11">
        <f t="shared" si="7"/>
        <v>567</v>
      </c>
    </row>
    <row r="229" spans="2:13" ht="15.75">
      <c r="B229" s="7">
        <v>434</v>
      </c>
      <c r="C229" s="8" t="s">
        <v>211</v>
      </c>
      <c r="D229" s="9" t="s">
        <v>7</v>
      </c>
      <c r="E229" s="9">
        <v>5</v>
      </c>
      <c r="F229" s="9">
        <v>810</v>
      </c>
      <c r="G229" s="11">
        <v>4050</v>
      </c>
      <c r="H229" s="11"/>
      <c r="I229" s="11"/>
      <c r="J229" s="11">
        <f t="shared" si="6"/>
        <v>4860</v>
      </c>
      <c r="K229" s="11"/>
      <c r="L229" s="11"/>
      <c r="M229" s="11">
        <f t="shared" si="7"/>
        <v>3645</v>
      </c>
    </row>
    <row r="230" spans="2:13" ht="15.75">
      <c r="B230" s="7">
        <v>435</v>
      </c>
      <c r="C230" s="8" t="s">
        <v>212</v>
      </c>
      <c r="D230" s="9" t="s">
        <v>7</v>
      </c>
      <c r="E230" s="9">
        <v>18</v>
      </c>
      <c r="F230" s="9">
        <v>396</v>
      </c>
      <c r="G230" s="11">
        <v>7128</v>
      </c>
      <c r="H230" s="11"/>
      <c r="I230" s="11"/>
      <c r="J230" s="11">
        <f t="shared" si="6"/>
        <v>8553.6</v>
      </c>
      <c r="K230" s="11"/>
      <c r="L230" s="11"/>
      <c r="M230" s="11">
        <f t="shared" si="7"/>
        <v>6415.2</v>
      </c>
    </row>
    <row r="231" spans="2:13" ht="15.75">
      <c r="B231" s="7">
        <v>436</v>
      </c>
      <c r="C231" s="8" t="s">
        <v>213</v>
      </c>
      <c r="D231" s="9" t="s">
        <v>7</v>
      </c>
      <c r="E231" s="9">
        <v>1</v>
      </c>
      <c r="F231" s="9">
        <v>360</v>
      </c>
      <c r="G231" s="11">
        <v>360</v>
      </c>
      <c r="H231" s="11"/>
      <c r="I231" s="11"/>
      <c r="J231" s="11">
        <f t="shared" si="6"/>
        <v>432</v>
      </c>
      <c r="K231" s="11"/>
      <c r="L231" s="11"/>
      <c r="M231" s="11">
        <f t="shared" si="7"/>
        <v>324</v>
      </c>
    </row>
    <row r="232" spans="2:13" ht="15.75">
      <c r="B232" s="7">
        <v>437</v>
      </c>
      <c r="C232" s="8" t="s">
        <v>214</v>
      </c>
      <c r="D232" s="9" t="s">
        <v>7</v>
      </c>
      <c r="E232" s="9">
        <v>4</v>
      </c>
      <c r="F232" s="9">
        <v>180</v>
      </c>
      <c r="G232" s="11">
        <v>720</v>
      </c>
      <c r="H232" s="11"/>
      <c r="I232" s="11"/>
      <c r="J232" s="11">
        <f t="shared" si="6"/>
        <v>864</v>
      </c>
      <c r="K232" s="11"/>
      <c r="L232" s="11"/>
      <c r="M232" s="11">
        <f t="shared" si="7"/>
        <v>648</v>
      </c>
    </row>
    <row r="233" spans="1:13" ht="15.75">
      <c r="A233">
        <v>1</v>
      </c>
      <c r="B233" s="16">
        <v>5</v>
      </c>
      <c r="C233" s="17" t="s">
        <v>215</v>
      </c>
      <c r="D233" s="17"/>
      <c r="E233" s="17"/>
      <c r="F233" s="17"/>
      <c r="G233" s="17"/>
      <c r="H233" s="17"/>
      <c r="I233" s="17"/>
      <c r="J233" s="17">
        <f t="shared" si="6"/>
        <v>0</v>
      </c>
      <c r="K233" s="17"/>
      <c r="L233" s="17"/>
      <c r="M233" s="17">
        <f t="shared" si="7"/>
        <v>0</v>
      </c>
    </row>
    <row r="234" spans="1:13" ht="15.75">
      <c r="A234">
        <v>2</v>
      </c>
      <c r="B234" s="5">
        <v>51</v>
      </c>
      <c r="C234" s="6" t="s">
        <v>216</v>
      </c>
      <c r="D234" s="6"/>
      <c r="E234" s="6"/>
      <c r="F234" s="6"/>
      <c r="G234" s="6"/>
      <c r="H234" s="6"/>
      <c r="I234" s="6"/>
      <c r="J234" s="6">
        <f t="shared" si="6"/>
        <v>0</v>
      </c>
      <c r="K234" s="6"/>
      <c r="L234" s="6"/>
      <c r="M234" s="6">
        <f t="shared" si="7"/>
        <v>0</v>
      </c>
    </row>
    <row r="235" spans="2:13" ht="15.75">
      <c r="B235" s="7">
        <v>511</v>
      </c>
      <c r="C235" s="8" t="s">
        <v>217</v>
      </c>
      <c r="D235" s="9" t="s">
        <v>27</v>
      </c>
      <c r="E235" s="10">
        <v>1655</v>
      </c>
      <c r="F235" s="9">
        <v>28</v>
      </c>
      <c r="G235" s="11">
        <v>46340</v>
      </c>
      <c r="H235" s="11"/>
      <c r="I235" s="11"/>
      <c r="J235" s="11">
        <f t="shared" si="6"/>
        <v>55608</v>
      </c>
      <c r="K235" s="11"/>
      <c r="L235" s="11"/>
      <c r="M235" s="11">
        <f t="shared" si="7"/>
        <v>41706</v>
      </c>
    </row>
    <row r="236" spans="2:13" ht="15.75">
      <c r="B236" s="7">
        <v>512</v>
      </c>
      <c r="C236" s="8" t="s">
        <v>218</v>
      </c>
      <c r="D236" s="9" t="s">
        <v>27</v>
      </c>
      <c r="E236" s="10">
        <v>1724</v>
      </c>
      <c r="F236" s="9">
        <v>21</v>
      </c>
      <c r="G236" s="11">
        <v>36204</v>
      </c>
      <c r="H236" s="11"/>
      <c r="I236" s="11"/>
      <c r="J236" s="11">
        <f t="shared" si="6"/>
        <v>43444.799999999996</v>
      </c>
      <c r="K236" s="11"/>
      <c r="L236" s="11"/>
      <c r="M236" s="11">
        <f t="shared" si="7"/>
        <v>32583.600000000002</v>
      </c>
    </row>
    <row r="237" spans="2:13" ht="15.75">
      <c r="B237" s="7">
        <v>513</v>
      </c>
      <c r="C237" s="8" t="s">
        <v>219</v>
      </c>
      <c r="D237" s="9" t="s">
        <v>27</v>
      </c>
      <c r="E237" s="9">
        <v>254</v>
      </c>
      <c r="F237" s="9">
        <v>16</v>
      </c>
      <c r="G237" s="11">
        <v>4064</v>
      </c>
      <c r="H237" s="11"/>
      <c r="I237" s="11"/>
      <c r="J237" s="11">
        <f t="shared" si="6"/>
        <v>4876.8</v>
      </c>
      <c r="K237" s="11"/>
      <c r="L237" s="11"/>
      <c r="M237" s="11">
        <f t="shared" si="7"/>
        <v>3657.6</v>
      </c>
    </row>
    <row r="238" spans="2:13" ht="15.75">
      <c r="B238" s="7">
        <v>514</v>
      </c>
      <c r="C238" s="8" t="s">
        <v>220</v>
      </c>
      <c r="D238" s="9" t="s">
        <v>27</v>
      </c>
      <c r="E238" s="9">
        <v>522</v>
      </c>
      <c r="F238" s="9">
        <v>29</v>
      </c>
      <c r="G238" s="11">
        <v>15138</v>
      </c>
      <c r="H238" s="11"/>
      <c r="I238" s="11"/>
      <c r="J238" s="11">
        <f t="shared" si="6"/>
        <v>18165.6</v>
      </c>
      <c r="K238" s="11"/>
      <c r="L238" s="11"/>
      <c r="M238" s="11">
        <f t="shared" si="7"/>
        <v>13624.2</v>
      </c>
    </row>
    <row r="239" spans="2:13" ht="15.75">
      <c r="B239" s="7">
        <v>515</v>
      </c>
      <c r="C239" s="8" t="s">
        <v>221</v>
      </c>
      <c r="D239" s="9" t="s">
        <v>27</v>
      </c>
      <c r="E239" s="9">
        <v>558</v>
      </c>
      <c r="F239" s="9">
        <v>22</v>
      </c>
      <c r="G239" s="11">
        <v>12276</v>
      </c>
      <c r="H239" s="11"/>
      <c r="I239" s="11"/>
      <c r="J239" s="11">
        <f t="shared" si="6"/>
        <v>14731.199999999999</v>
      </c>
      <c r="K239" s="11"/>
      <c r="L239" s="11"/>
      <c r="M239" s="11">
        <f t="shared" si="7"/>
        <v>11048.4</v>
      </c>
    </row>
    <row r="240" spans="2:13" ht="15.75">
      <c r="B240" s="7">
        <v>516</v>
      </c>
      <c r="C240" s="8" t="s">
        <v>222</v>
      </c>
      <c r="D240" s="9" t="s">
        <v>27</v>
      </c>
      <c r="E240" s="9">
        <v>191</v>
      </c>
      <c r="F240" s="9">
        <v>13</v>
      </c>
      <c r="G240" s="11">
        <v>2483</v>
      </c>
      <c r="H240" s="11"/>
      <c r="I240" s="11"/>
      <c r="J240" s="11">
        <f t="shared" si="6"/>
        <v>2979.6</v>
      </c>
      <c r="K240" s="11"/>
      <c r="L240" s="11"/>
      <c r="M240" s="11">
        <f t="shared" si="7"/>
        <v>2234.7000000000003</v>
      </c>
    </row>
    <row r="241" spans="2:13" ht="15.75">
      <c r="B241" s="7">
        <v>517</v>
      </c>
      <c r="C241" s="8" t="s">
        <v>223</v>
      </c>
      <c r="D241" s="9" t="s">
        <v>27</v>
      </c>
      <c r="E241" s="9">
        <v>522</v>
      </c>
      <c r="F241" s="9">
        <v>16</v>
      </c>
      <c r="G241" s="11">
        <v>8352</v>
      </c>
      <c r="H241" s="11"/>
      <c r="I241" s="11"/>
      <c r="J241" s="11">
        <f t="shared" si="6"/>
        <v>10022.4</v>
      </c>
      <c r="K241" s="11"/>
      <c r="L241" s="11"/>
      <c r="M241" s="11">
        <f t="shared" si="7"/>
        <v>7516.8</v>
      </c>
    </row>
    <row r="242" spans="2:13" ht="15.75">
      <c r="B242" s="7">
        <v>518</v>
      </c>
      <c r="C242" s="8" t="s">
        <v>224</v>
      </c>
      <c r="D242" s="9" t="s">
        <v>12</v>
      </c>
      <c r="E242" s="9">
        <v>550</v>
      </c>
      <c r="F242" s="9">
        <v>18</v>
      </c>
      <c r="G242" s="11">
        <v>9900</v>
      </c>
      <c r="H242" s="11"/>
      <c r="I242" s="11"/>
      <c r="J242" s="11">
        <f t="shared" si="6"/>
        <v>11880</v>
      </c>
      <c r="K242" s="11"/>
      <c r="L242" s="11"/>
      <c r="M242" s="11">
        <f t="shared" si="7"/>
        <v>8910</v>
      </c>
    </row>
    <row r="243" spans="1:13" ht="15.75">
      <c r="A243">
        <v>2</v>
      </c>
      <c r="B243" s="5">
        <v>52</v>
      </c>
      <c r="C243" s="6" t="s">
        <v>225</v>
      </c>
      <c r="D243" s="6"/>
      <c r="E243" s="12"/>
      <c r="F243" s="6"/>
      <c r="G243" s="12"/>
      <c r="H243" s="12"/>
      <c r="I243" s="12"/>
      <c r="J243" s="12">
        <f t="shared" si="6"/>
        <v>0</v>
      </c>
      <c r="K243" s="12"/>
      <c r="L243" s="12"/>
      <c r="M243" s="12">
        <f t="shared" si="7"/>
        <v>0</v>
      </c>
    </row>
    <row r="244" spans="2:13" ht="15.75">
      <c r="B244" s="7">
        <v>521</v>
      </c>
      <c r="C244" s="8" t="s">
        <v>226</v>
      </c>
      <c r="D244" s="9" t="s">
        <v>27</v>
      </c>
      <c r="E244" s="9">
        <v>917</v>
      </c>
      <c r="F244" s="9">
        <v>20</v>
      </c>
      <c r="G244" s="11">
        <v>18340</v>
      </c>
      <c r="H244" s="11"/>
      <c r="I244" s="11"/>
      <c r="J244" s="11">
        <f t="shared" si="6"/>
        <v>22008</v>
      </c>
      <c r="K244" s="11"/>
      <c r="L244" s="11"/>
      <c r="M244" s="11">
        <f t="shared" si="7"/>
        <v>16506</v>
      </c>
    </row>
    <row r="245" spans="2:13" ht="15.75">
      <c r="B245" s="7">
        <v>522</v>
      </c>
      <c r="C245" s="8" t="s">
        <v>227</v>
      </c>
      <c r="D245" s="9" t="s">
        <v>27</v>
      </c>
      <c r="E245" s="9">
        <v>605</v>
      </c>
      <c r="F245" s="9">
        <v>54</v>
      </c>
      <c r="G245" s="11">
        <v>32670</v>
      </c>
      <c r="H245" s="11"/>
      <c r="I245" s="11"/>
      <c r="J245" s="11">
        <f t="shared" si="6"/>
        <v>39204</v>
      </c>
      <c r="K245" s="11"/>
      <c r="L245" s="11"/>
      <c r="M245" s="11">
        <f t="shared" si="7"/>
        <v>29403</v>
      </c>
    </row>
    <row r="246" spans="2:13" ht="15.75">
      <c r="B246" s="7">
        <v>523</v>
      </c>
      <c r="C246" s="8" t="s">
        <v>228</v>
      </c>
      <c r="D246" s="9" t="s">
        <v>27</v>
      </c>
      <c r="E246" s="9">
        <v>81</v>
      </c>
      <c r="F246" s="9">
        <v>13</v>
      </c>
      <c r="G246" s="11">
        <v>1053</v>
      </c>
      <c r="H246" s="11"/>
      <c r="I246" s="11"/>
      <c r="J246" s="11">
        <f t="shared" si="6"/>
        <v>1263.6</v>
      </c>
      <c r="K246" s="11"/>
      <c r="L246" s="11"/>
      <c r="M246" s="11">
        <f t="shared" si="7"/>
        <v>947.7</v>
      </c>
    </row>
    <row r="247" spans="2:13" ht="15.75">
      <c r="B247" s="7">
        <v>524</v>
      </c>
      <c r="C247" s="8" t="s">
        <v>229</v>
      </c>
      <c r="D247" s="9" t="s">
        <v>23</v>
      </c>
      <c r="E247" s="9">
        <v>1</v>
      </c>
      <c r="F247" s="10">
        <v>6804</v>
      </c>
      <c r="G247" s="11">
        <v>6804</v>
      </c>
      <c r="H247" s="11"/>
      <c r="I247" s="11"/>
      <c r="J247" s="11">
        <f t="shared" si="6"/>
        <v>8164.799999999999</v>
      </c>
      <c r="K247" s="11"/>
      <c r="L247" s="11"/>
      <c r="M247" s="11">
        <f t="shared" si="7"/>
        <v>6123.6</v>
      </c>
    </row>
    <row r="248" spans="1:13" ht="15.75">
      <c r="A248">
        <v>2</v>
      </c>
      <c r="B248" s="5">
        <v>53</v>
      </c>
      <c r="C248" s="6" t="s">
        <v>230</v>
      </c>
      <c r="D248" s="6"/>
      <c r="E248" s="12"/>
      <c r="F248" s="6"/>
      <c r="G248" s="12"/>
      <c r="H248" s="12"/>
      <c r="I248" s="12"/>
      <c r="J248" s="12">
        <f t="shared" si="6"/>
        <v>0</v>
      </c>
      <c r="K248" s="12"/>
      <c r="L248" s="12"/>
      <c r="M248" s="12">
        <f t="shared" si="7"/>
        <v>0</v>
      </c>
    </row>
    <row r="249" spans="2:13" ht="15.75">
      <c r="B249" s="7">
        <v>531</v>
      </c>
      <c r="C249" s="8" t="s">
        <v>231</v>
      </c>
      <c r="D249" s="9" t="s">
        <v>27</v>
      </c>
      <c r="E249" s="10">
        <v>1208</v>
      </c>
      <c r="F249" s="9">
        <v>11</v>
      </c>
      <c r="G249" s="11">
        <v>13288</v>
      </c>
      <c r="H249" s="11"/>
      <c r="I249" s="11"/>
      <c r="J249" s="11">
        <f t="shared" si="6"/>
        <v>15945.599999999999</v>
      </c>
      <c r="K249" s="11"/>
      <c r="L249" s="11"/>
      <c r="M249" s="11">
        <f t="shared" si="7"/>
        <v>11959.2</v>
      </c>
    </row>
    <row r="250" spans="2:13" ht="15.75">
      <c r="B250" s="7">
        <v>532</v>
      </c>
      <c r="C250" s="8" t="s">
        <v>232</v>
      </c>
      <c r="D250" s="9" t="s">
        <v>27</v>
      </c>
      <c r="E250" s="10">
        <v>1269</v>
      </c>
      <c r="F250" s="9">
        <v>28</v>
      </c>
      <c r="G250" s="11">
        <v>35532</v>
      </c>
      <c r="H250" s="11"/>
      <c r="I250" s="11"/>
      <c r="J250" s="11">
        <f t="shared" si="6"/>
        <v>42638.4</v>
      </c>
      <c r="K250" s="11"/>
      <c r="L250" s="11"/>
      <c r="M250" s="11">
        <f t="shared" si="7"/>
        <v>31978.8</v>
      </c>
    </row>
    <row r="251" spans="2:13" ht="15.75">
      <c r="B251" s="7">
        <v>533</v>
      </c>
      <c r="C251" s="8" t="s">
        <v>233</v>
      </c>
      <c r="D251" s="9" t="s">
        <v>12</v>
      </c>
      <c r="E251" s="10">
        <v>1300</v>
      </c>
      <c r="F251" s="9">
        <v>7</v>
      </c>
      <c r="G251" s="11">
        <v>9100</v>
      </c>
      <c r="H251" s="11"/>
      <c r="I251" s="11"/>
      <c r="J251" s="11">
        <f t="shared" si="6"/>
        <v>10920</v>
      </c>
      <c r="K251" s="11"/>
      <c r="L251" s="11"/>
      <c r="M251" s="11">
        <f t="shared" si="7"/>
        <v>8190</v>
      </c>
    </row>
    <row r="252" spans="2:13" ht="15.75">
      <c r="B252" s="7">
        <v>534</v>
      </c>
      <c r="C252" s="8" t="s">
        <v>234</v>
      </c>
      <c r="D252" s="9" t="s">
        <v>27</v>
      </c>
      <c r="E252" s="9">
        <v>420</v>
      </c>
      <c r="F252" s="9">
        <v>29</v>
      </c>
      <c r="G252" s="11">
        <v>12180</v>
      </c>
      <c r="H252" s="11"/>
      <c r="I252" s="11"/>
      <c r="J252" s="11">
        <f t="shared" si="6"/>
        <v>14616</v>
      </c>
      <c r="K252" s="11"/>
      <c r="L252" s="11"/>
      <c r="M252" s="11">
        <f t="shared" si="7"/>
        <v>10962</v>
      </c>
    </row>
    <row r="253" spans="2:13" ht="15.75">
      <c r="B253" s="7">
        <v>535</v>
      </c>
      <c r="C253" s="8" t="s">
        <v>235</v>
      </c>
      <c r="D253" s="9" t="s">
        <v>27</v>
      </c>
      <c r="E253" s="9">
        <v>157</v>
      </c>
      <c r="F253" s="9">
        <v>22</v>
      </c>
      <c r="G253" s="11">
        <v>3454</v>
      </c>
      <c r="H253" s="11"/>
      <c r="I253" s="11"/>
      <c r="J253" s="11">
        <f t="shared" si="6"/>
        <v>4144.8</v>
      </c>
      <c r="K253" s="11"/>
      <c r="L253" s="11"/>
      <c r="M253" s="11">
        <f t="shared" si="7"/>
        <v>3108.6</v>
      </c>
    </row>
    <row r="254" spans="2:13" ht="15.75">
      <c r="B254" s="7">
        <v>536</v>
      </c>
      <c r="C254" s="8" t="s">
        <v>236</v>
      </c>
      <c r="D254" s="9" t="s">
        <v>27</v>
      </c>
      <c r="E254" s="9">
        <v>127</v>
      </c>
      <c r="F254" s="9">
        <v>27</v>
      </c>
      <c r="G254" s="11">
        <v>3429</v>
      </c>
      <c r="H254" s="11"/>
      <c r="I254" s="11"/>
      <c r="J254" s="11">
        <f t="shared" si="6"/>
        <v>4114.8</v>
      </c>
      <c r="K254" s="11"/>
      <c r="L254" s="11"/>
      <c r="M254" s="11">
        <f t="shared" si="7"/>
        <v>3086.1</v>
      </c>
    </row>
    <row r="255" spans="2:13" ht="15.75">
      <c r="B255" s="7">
        <v>537</v>
      </c>
      <c r="C255" s="8" t="s">
        <v>237</v>
      </c>
      <c r="D255" s="9" t="s">
        <v>12</v>
      </c>
      <c r="E255" s="9">
        <v>189</v>
      </c>
      <c r="F255" s="9">
        <v>27</v>
      </c>
      <c r="G255" s="11">
        <v>5103</v>
      </c>
      <c r="H255" s="11"/>
      <c r="I255" s="11"/>
      <c r="J255" s="11">
        <f t="shared" si="6"/>
        <v>6123.599999999999</v>
      </c>
      <c r="K255" s="11"/>
      <c r="L255" s="11"/>
      <c r="M255" s="11">
        <f t="shared" si="7"/>
        <v>4592.7</v>
      </c>
    </row>
    <row r="256" spans="2:13" ht="15.75">
      <c r="B256" s="7">
        <v>538</v>
      </c>
      <c r="C256" s="8" t="s">
        <v>238</v>
      </c>
      <c r="D256" s="9" t="s">
        <v>27</v>
      </c>
      <c r="E256" s="9">
        <v>81</v>
      </c>
      <c r="F256" s="9">
        <v>13</v>
      </c>
      <c r="G256" s="11">
        <v>1053</v>
      </c>
      <c r="H256" s="11"/>
      <c r="I256" s="11"/>
      <c r="J256" s="11">
        <f t="shared" si="6"/>
        <v>1263.6</v>
      </c>
      <c r="K256" s="11"/>
      <c r="L256" s="11"/>
      <c r="M256" s="11">
        <f t="shared" si="7"/>
        <v>947.7</v>
      </c>
    </row>
    <row r="257" spans="2:13" ht="15.75">
      <c r="B257" s="7">
        <v>539</v>
      </c>
      <c r="C257" s="8" t="s">
        <v>223</v>
      </c>
      <c r="D257" s="9" t="s">
        <v>27</v>
      </c>
      <c r="E257" s="9">
        <v>147</v>
      </c>
      <c r="F257" s="9">
        <v>14</v>
      </c>
      <c r="G257" s="11">
        <v>2058</v>
      </c>
      <c r="H257" s="11"/>
      <c r="I257" s="11"/>
      <c r="J257" s="11">
        <f t="shared" si="6"/>
        <v>2469.6</v>
      </c>
      <c r="K257" s="11"/>
      <c r="L257" s="11"/>
      <c r="M257" s="11">
        <f t="shared" si="7"/>
        <v>1852.2</v>
      </c>
    </row>
    <row r="258" spans="2:13" ht="15.75">
      <c r="B258" s="7">
        <v>55</v>
      </c>
      <c r="C258" s="8" t="s">
        <v>239</v>
      </c>
      <c r="D258" s="7" t="s">
        <v>240</v>
      </c>
      <c r="E258" s="8">
        <v>4</v>
      </c>
      <c r="F258" s="10">
        <v>3960</v>
      </c>
      <c r="G258" s="11">
        <v>15840</v>
      </c>
      <c r="H258" s="11"/>
      <c r="I258" s="11"/>
      <c r="J258" s="11">
        <f t="shared" si="6"/>
        <v>19008</v>
      </c>
      <c r="K258" s="11"/>
      <c r="L258" s="11"/>
      <c r="M258" s="11">
        <f t="shared" si="7"/>
        <v>14256</v>
      </c>
    </row>
    <row r="259" spans="1:13" ht="15.75">
      <c r="A259">
        <v>1</v>
      </c>
      <c r="B259" s="16">
        <v>7</v>
      </c>
      <c r="C259" s="17" t="s">
        <v>241</v>
      </c>
      <c r="D259" s="17"/>
      <c r="E259" s="17"/>
      <c r="F259" s="17"/>
      <c r="G259" s="17"/>
      <c r="H259" s="17"/>
      <c r="I259" s="17"/>
      <c r="J259" s="17">
        <f t="shared" si="6"/>
        <v>0</v>
      </c>
      <c r="K259" s="17"/>
      <c r="L259" s="17"/>
      <c r="M259" s="17">
        <f t="shared" si="7"/>
        <v>0</v>
      </c>
    </row>
    <row r="260" spans="1:13" ht="15.75">
      <c r="A260">
        <v>2</v>
      </c>
      <c r="B260" s="5">
        <v>71</v>
      </c>
      <c r="C260" s="6" t="s">
        <v>242</v>
      </c>
      <c r="D260" s="6"/>
      <c r="E260" s="6"/>
      <c r="F260" s="6"/>
      <c r="G260" s="6"/>
      <c r="H260" s="6"/>
      <c r="I260" s="6"/>
      <c r="J260" s="6">
        <f t="shared" si="6"/>
        <v>0</v>
      </c>
      <c r="K260" s="6"/>
      <c r="L260" s="6"/>
      <c r="M260" s="6">
        <f t="shared" si="7"/>
        <v>0</v>
      </c>
    </row>
    <row r="261" spans="2:13" ht="15.75">
      <c r="B261" s="7">
        <v>711</v>
      </c>
      <c r="C261" s="8" t="s">
        <v>243</v>
      </c>
      <c r="D261" s="9" t="s">
        <v>23</v>
      </c>
      <c r="E261" s="9">
        <v>1</v>
      </c>
      <c r="F261" s="10">
        <v>86940</v>
      </c>
      <c r="G261" s="11">
        <v>86940</v>
      </c>
      <c r="H261" s="11"/>
      <c r="I261" s="11"/>
      <c r="J261" s="11">
        <f aca="true" t="shared" si="8" ref="J261:J314">G261*1.2</f>
        <v>104328</v>
      </c>
      <c r="K261" s="11"/>
      <c r="L261" s="11"/>
      <c r="M261" s="11">
        <f aca="true" t="shared" si="9" ref="M261:M314">G261*0.9</f>
        <v>78246</v>
      </c>
    </row>
    <row r="262" spans="1:13" ht="15.75">
      <c r="A262">
        <v>3</v>
      </c>
      <c r="B262" s="7">
        <v>712</v>
      </c>
      <c r="C262" s="8" t="s">
        <v>244</v>
      </c>
      <c r="D262" s="9"/>
      <c r="E262" s="9"/>
      <c r="F262" s="9"/>
      <c r="G262" s="9"/>
      <c r="H262" s="9"/>
      <c r="I262" s="9"/>
      <c r="J262" s="9">
        <f t="shared" si="8"/>
        <v>0</v>
      </c>
      <c r="K262" s="9"/>
      <c r="L262" s="9"/>
      <c r="M262" s="9">
        <f t="shared" si="9"/>
        <v>0</v>
      </c>
    </row>
    <row r="263" spans="2:13" ht="15.75">
      <c r="B263" s="7">
        <v>7121</v>
      </c>
      <c r="C263" s="15" t="s">
        <v>245</v>
      </c>
      <c r="D263" s="9" t="s">
        <v>7</v>
      </c>
      <c r="E263" s="9">
        <v>30</v>
      </c>
      <c r="F263" s="9">
        <v>540</v>
      </c>
      <c r="G263" s="11">
        <v>16200</v>
      </c>
      <c r="H263" s="11"/>
      <c r="I263" s="11"/>
      <c r="J263" s="11">
        <f t="shared" si="8"/>
        <v>19440</v>
      </c>
      <c r="K263" s="11"/>
      <c r="L263" s="11"/>
      <c r="M263" s="11">
        <f t="shared" si="9"/>
        <v>14580</v>
      </c>
    </row>
    <row r="264" spans="2:13" ht="15.75">
      <c r="B264" s="7">
        <v>7122</v>
      </c>
      <c r="C264" s="15" t="s">
        <v>246</v>
      </c>
      <c r="D264" s="9" t="s">
        <v>7</v>
      </c>
      <c r="E264" s="9">
        <v>24</v>
      </c>
      <c r="F264" s="9">
        <v>216</v>
      </c>
      <c r="G264" s="11">
        <v>5184</v>
      </c>
      <c r="H264" s="11"/>
      <c r="I264" s="11"/>
      <c r="J264" s="11">
        <f t="shared" si="8"/>
        <v>6220.8</v>
      </c>
      <c r="K264" s="11"/>
      <c r="L264" s="11"/>
      <c r="M264" s="11">
        <f t="shared" si="9"/>
        <v>4665.6</v>
      </c>
    </row>
    <row r="265" spans="2:13" ht="15.75">
      <c r="B265" s="7">
        <v>7123</v>
      </c>
      <c r="C265" s="15" t="s">
        <v>247</v>
      </c>
      <c r="D265" s="9" t="s">
        <v>7</v>
      </c>
      <c r="E265" s="9">
        <v>6</v>
      </c>
      <c r="F265" s="9">
        <v>180</v>
      </c>
      <c r="G265" s="11">
        <v>1080</v>
      </c>
      <c r="H265" s="11"/>
      <c r="I265" s="11"/>
      <c r="J265" s="11">
        <f t="shared" si="8"/>
        <v>1296</v>
      </c>
      <c r="K265" s="11"/>
      <c r="L265" s="11"/>
      <c r="M265" s="11">
        <f t="shared" si="9"/>
        <v>972</v>
      </c>
    </row>
    <row r="266" spans="2:13" ht="15.75">
      <c r="B266" s="7">
        <v>7124</v>
      </c>
      <c r="C266" s="15" t="s">
        <v>248</v>
      </c>
      <c r="D266" s="9" t="s">
        <v>7</v>
      </c>
      <c r="E266" s="9">
        <v>8</v>
      </c>
      <c r="F266" s="9">
        <v>810</v>
      </c>
      <c r="G266" s="11">
        <v>6480</v>
      </c>
      <c r="H266" s="11"/>
      <c r="I266" s="11"/>
      <c r="J266" s="11">
        <f t="shared" si="8"/>
        <v>7776</v>
      </c>
      <c r="K266" s="11"/>
      <c r="L266" s="11"/>
      <c r="M266" s="11">
        <f t="shared" si="9"/>
        <v>5832</v>
      </c>
    </row>
    <row r="267" spans="2:13" ht="15.75">
      <c r="B267" s="7">
        <v>7125</v>
      </c>
      <c r="C267" s="15" t="s">
        <v>249</v>
      </c>
      <c r="D267" s="9" t="s">
        <v>7</v>
      </c>
      <c r="E267" s="9">
        <v>24</v>
      </c>
      <c r="F267" s="9">
        <v>261</v>
      </c>
      <c r="G267" s="11">
        <v>6264</v>
      </c>
      <c r="H267" s="11"/>
      <c r="I267" s="11"/>
      <c r="J267" s="11">
        <f t="shared" si="8"/>
        <v>7516.799999999999</v>
      </c>
      <c r="K267" s="11"/>
      <c r="L267" s="11"/>
      <c r="M267" s="11">
        <f t="shared" si="9"/>
        <v>5637.6</v>
      </c>
    </row>
    <row r="268" spans="2:13" ht="15.75">
      <c r="B268" s="7">
        <v>7126</v>
      </c>
      <c r="C268" s="15" t="s">
        <v>250</v>
      </c>
      <c r="D268" s="9" t="s">
        <v>7</v>
      </c>
      <c r="E268" s="9">
        <v>16</v>
      </c>
      <c r="F268" s="9">
        <v>324</v>
      </c>
      <c r="G268" s="11">
        <v>5184</v>
      </c>
      <c r="H268" s="11"/>
      <c r="I268" s="11"/>
      <c r="J268" s="11">
        <f t="shared" si="8"/>
        <v>6220.8</v>
      </c>
      <c r="K268" s="11"/>
      <c r="L268" s="11"/>
      <c r="M268" s="11">
        <f t="shared" si="9"/>
        <v>4665.6</v>
      </c>
    </row>
    <row r="269" spans="1:13" ht="15.75">
      <c r="A269">
        <v>2</v>
      </c>
      <c r="B269" s="5">
        <v>72</v>
      </c>
      <c r="C269" s="6" t="s">
        <v>251</v>
      </c>
      <c r="D269" s="6"/>
      <c r="E269" s="6"/>
      <c r="F269" s="12"/>
      <c r="G269" s="12"/>
      <c r="H269" s="12"/>
      <c r="I269" s="12"/>
      <c r="J269" s="12">
        <f t="shared" si="8"/>
        <v>0</v>
      </c>
      <c r="K269" s="12"/>
      <c r="L269" s="12"/>
      <c r="M269" s="12">
        <f t="shared" si="9"/>
        <v>0</v>
      </c>
    </row>
    <row r="270" spans="2:13" ht="15.75">
      <c r="B270" s="7">
        <v>721</v>
      </c>
      <c r="C270" s="8" t="s">
        <v>252</v>
      </c>
      <c r="D270" s="9" t="s">
        <v>23</v>
      </c>
      <c r="E270" s="9">
        <v>1</v>
      </c>
      <c r="F270" s="10">
        <v>99000</v>
      </c>
      <c r="G270" s="11">
        <v>99000</v>
      </c>
      <c r="H270" s="11"/>
      <c r="I270" s="11"/>
      <c r="J270" s="11">
        <f t="shared" si="8"/>
        <v>118800</v>
      </c>
      <c r="K270" s="11"/>
      <c r="L270" s="11"/>
      <c r="M270" s="11">
        <f t="shared" si="9"/>
        <v>89100</v>
      </c>
    </row>
    <row r="271" spans="2:13" ht="15.75">
      <c r="B271" s="7">
        <v>722</v>
      </c>
      <c r="C271" s="8" t="s">
        <v>253</v>
      </c>
      <c r="D271" s="9" t="s">
        <v>23</v>
      </c>
      <c r="E271" s="9">
        <v>1</v>
      </c>
      <c r="F271" s="10">
        <v>134190</v>
      </c>
      <c r="G271" s="11">
        <v>134190</v>
      </c>
      <c r="H271" s="11"/>
      <c r="I271" s="11"/>
      <c r="J271" s="11">
        <f t="shared" si="8"/>
        <v>161028</v>
      </c>
      <c r="K271" s="11"/>
      <c r="L271" s="11"/>
      <c r="M271" s="11">
        <f t="shared" si="9"/>
        <v>120771</v>
      </c>
    </row>
    <row r="272" spans="1:13" ht="15.75">
      <c r="A272">
        <v>2</v>
      </c>
      <c r="B272" s="5">
        <v>74</v>
      </c>
      <c r="C272" s="6" t="s">
        <v>254</v>
      </c>
      <c r="D272" s="12"/>
      <c r="E272" s="12"/>
      <c r="F272" s="12"/>
      <c r="G272" s="12"/>
      <c r="H272" s="12"/>
      <c r="I272" s="12"/>
      <c r="J272" s="12">
        <f t="shared" si="8"/>
        <v>0</v>
      </c>
      <c r="K272" s="12"/>
      <c r="L272" s="12"/>
      <c r="M272" s="12">
        <f t="shared" si="9"/>
        <v>0</v>
      </c>
    </row>
    <row r="273" spans="2:13" ht="15.75">
      <c r="B273" s="22">
        <v>741</v>
      </c>
      <c r="C273" s="23" t="s">
        <v>254</v>
      </c>
      <c r="D273" s="9" t="s">
        <v>7</v>
      </c>
      <c r="E273" s="9">
        <v>1</v>
      </c>
      <c r="F273" s="10">
        <v>143640</v>
      </c>
      <c r="G273" s="11">
        <v>143640</v>
      </c>
      <c r="H273" s="11"/>
      <c r="I273" s="11"/>
      <c r="J273" s="11">
        <f t="shared" si="8"/>
        <v>172368</v>
      </c>
      <c r="K273" s="11"/>
      <c r="L273" s="11"/>
      <c r="M273" s="11">
        <f t="shared" si="9"/>
        <v>129276</v>
      </c>
    </row>
    <row r="274" spans="1:13" ht="15.75">
      <c r="A274">
        <v>2</v>
      </c>
      <c r="B274" s="5">
        <v>75</v>
      </c>
      <c r="C274" s="6" t="s">
        <v>255</v>
      </c>
      <c r="D274" s="6"/>
      <c r="E274" s="6"/>
      <c r="F274" s="12"/>
      <c r="G274" s="12"/>
      <c r="H274" s="12"/>
      <c r="I274" s="12"/>
      <c r="J274" s="12">
        <f t="shared" si="8"/>
        <v>0</v>
      </c>
      <c r="K274" s="12"/>
      <c r="L274" s="12"/>
      <c r="M274" s="12">
        <f t="shared" si="9"/>
        <v>0</v>
      </c>
    </row>
    <row r="275" spans="2:13" ht="15.75">
      <c r="B275" s="22">
        <v>751</v>
      </c>
      <c r="C275" s="23" t="s">
        <v>256</v>
      </c>
      <c r="D275" s="9" t="s">
        <v>23</v>
      </c>
      <c r="E275" s="9">
        <v>1</v>
      </c>
      <c r="F275" s="10">
        <v>4347</v>
      </c>
      <c r="G275" s="11">
        <v>4347</v>
      </c>
      <c r="H275" s="11"/>
      <c r="I275" s="11"/>
      <c r="J275" s="11">
        <f t="shared" si="8"/>
        <v>5216.4</v>
      </c>
      <c r="K275" s="11"/>
      <c r="L275" s="11"/>
      <c r="M275" s="11">
        <f t="shared" si="9"/>
        <v>3912.3</v>
      </c>
    </row>
    <row r="276" spans="2:13" ht="15.75">
      <c r="B276" s="22">
        <v>753</v>
      </c>
      <c r="C276" s="8" t="s">
        <v>257</v>
      </c>
      <c r="D276" s="9" t="s">
        <v>23</v>
      </c>
      <c r="E276" s="9">
        <v>1</v>
      </c>
      <c r="F276" s="10">
        <v>11340</v>
      </c>
      <c r="G276" s="11">
        <v>11340</v>
      </c>
      <c r="H276" s="11"/>
      <c r="I276" s="11"/>
      <c r="J276" s="11">
        <f t="shared" si="8"/>
        <v>13608</v>
      </c>
      <c r="K276" s="11"/>
      <c r="L276" s="11"/>
      <c r="M276" s="11">
        <f t="shared" si="9"/>
        <v>10206</v>
      </c>
    </row>
    <row r="277" spans="2:13" ht="15.75">
      <c r="B277" s="22">
        <v>754</v>
      </c>
      <c r="C277" s="23" t="s">
        <v>258</v>
      </c>
      <c r="D277" s="9" t="s">
        <v>23</v>
      </c>
      <c r="E277" s="9">
        <v>1</v>
      </c>
      <c r="F277" s="10">
        <v>5580</v>
      </c>
      <c r="G277" s="11">
        <v>5580</v>
      </c>
      <c r="H277" s="11"/>
      <c r="I277" s="11"/>
      <c r="J277" s="11">
        <f t="shared" si="8"/>
        <v>6696</v>
      </c>
      <c r="K277" s="11"/>
      <c r="L277" s="11"/>
      <c r="M277" s="11">
        <f t="shared" si="9"/>
        <v>5022</v>
      </c>
    </row>
    <row r="278" spans="1:13" ht="15.75">
      <c r="A278">
        <v>1</v>
      </c>
      <c r="B278" s="16">
        <v>8</v>
      </c>
      <c r="C278" s="17" t="s">
        <v>259</v>
      </c>
      <c r="D278" s="17"/>
      <c r="E278" s="17"/>
      <c r="F278" s="18"/>
      <c r="G278" s="18"/>
      <c r="H278" s="18"/>
      <c r="I278" s="18"/>
      <c r="J278" s="18">
        <f t="shared" si="8"/>
        <v>0</v>
      </c>
      <c r="K278" s="18"/>
      <c r="L278" s="18"/>
      <c r="M278" s="18">
        <f t="shared" si="9"/>
        <v>0</v>
      </c>
    </row>
    <row r="279" spans="1:13" ht="15.75">
      <c r="A279">
        <v>2</v>
      </c>
      <c r="B279" s="5">
        <v>81</v>
      </c>
      <c r="C279" s="6" t="s">
        <v>260</v>
      </c>
      <c r="D279" s="6"/>
      <c r="E279" s="6"/>
      <c r="F279" s="12"/>
      <c r="G279" s="12"/>
      <c r="H279" s="12"/>
      <c r="I279" s="12"/>
      <c r="J279" s="12">
        <f t="shared" si="8"/>
        <v>0</v>
      </c>
      <c r="K279" s="12"/>
      <c r="L279" s="12"/>
      <c r="M279" s="12">
        <f t="shared" si="9"/>
        <v>0</v>
      </c>
    </row>
    <row r="280" spans="2:13" ht="15.75">
      <c r="B280" s="7">
        <v>811</v>
      </c>
      <c r="C280" s="8" t="s">
        <v>261</v>
      </c>
      <c r="D280" s="9" t="s">
        <v>23</v>
      </c>
      <c r="E280" s="9">
        <v>10</v>
      </c>
      <c r="F280" s="9">
        <v>450</v>
      </c>
      <c r="G280" s="11">
        <v>4500</v>
      </c>
      <c r="H280" s="11"/>
      <c r="I280" s="11"/>
      <c r="J280" s="11">
        <f t="shared" si="8"/>
        <v>5400</v>
      </c>
      <c r="K280" s="11"/>
      <c r="L280" s="11"/>
      <c r="M280" s="11">
        <f t="shared" si="9"/>
        <v>4050</v>
      </c>
    </row>
    <row r="281" spans="2:13" ht="15.75">
      <c r="B281" s="7">
        <v>815</v>
      </c>
      <c r="C281" s="8" t="s">
        <v>262</v>
      </c>
      <c r="D281" s="9" t="s">
        <v>23</v>
      </c>
      <c r="E281" s="9">
        <v>1</v>
      </c>
      <c r="F281" s="10">
        <v>3600</v>
      </c>
      <c r="G281" s="11">
        <v>3600</v>
      </c>
      <c r="H281" s="11"/>
      <c r="I281" s="11"/>
      <c r="J281" s="11">
        <f t="shared" si="8"/>
        <v>4320</v>
      </c>
      <c r="K281" s="11"/>
      <c r="L281" s="11"/>
      <c r="M281" s="11">
        <f t="shared" si="9"/>
        <v>3240</v>
      </c>
    </row>
    <row r="282" spans="2:13" ht="15.75">
      <c r="B282" s="7">
        <v>817</v>
      </c>
      <c r="C282" s="8" t="s">
        <v>263</v>
      </c>
      <c r="D282" s="9" t="s">
        <v>23</v>
      </c>
      <c r="E282" s="9">
        <v>1</v>
      </c>
      <c r="F282" s="10">
        <v>1800</v>
      </c>
      <c r="G282" s="11">
        <v>1800</v>
      </c>
      <c r="H282" s="11"/>
      <c r="I282" s="11"/>
      <c r="J282" s="11">
        <f t="shared" si="8"/>
        <v>2160</v>
      </c>
      <c r="K282" s="11"/>
      <c r="L282" s="11"/>
      <c r="M282" s="11">
        <f t="shared" si="9"/>
        <v>1620</v>
      </c>
    </row>
    <row r="283" spans="2:13" ht="15.75">
      <c r="B283" s="7">
        <v>818</v>
      </c>
      <c r="C283" s="8" t="s">
        <v>264</v>
      </c>
      <c r="D283" s="9" t="s">
        <v>23</v>
      </c>
      <c r="E283" s="9">
        <v>1</v>
      </c>
      <c r="F283" s="10">
        <v>4500</v>
      </c>
      <c r="G283" s="11">
        <v>4500</v>
      </c>
      <c r="H283" s="11"/>
      <c r="I283" s="11"/>
      <c r="J283" s="11">
        <f t="shared" si="8"/>
        <v>5400</v>
      </c>
      <c r="K283" s="11"/>
      <c r="L283" s="11"/>
      <c r="M283" s="11">
        <f t="shared" si="9"/>
        <v>4050</v>
      </c>
    </row>
    <row r="284" spans="1:13" ht="15.75">
      <c r="A284">
        <v>2</v>
      </c>
      <c r="B284" s="5">
        <v>82</v>
      </c>
      <c r="C284" s="6" t="s">
        <v>265</v>
      </c>
      <c r="D284" s="6"/>
      <c r="E284" s="6"/>
      <c r="F284" s="12"/>
      <c r="G284" s="12"/>
      <c r="H284" s="12"/>
      <c r="I284" s="12"/>
      <c r="J284" s="12">
        <f t="shared" si="8"/>
        <v>0</v>
      </c>
      <c r="K284" s="12"/>
      <c r="L284" s="12"/>
      <c r="M284" s="12">
        <f t="shared" si="9"/>
        <v>0</v>
      </c>
    </row>
    <row r="285" spans="2:13" ht="15.75">
      <c r="B285" s="7">
        <v>821</v>
      </c>
      <c r="C285" s="8" t="s">
        <v>266</v>
      </c>
      <c r="D285" s="9" t="s">
        <v>23</v>
      </c>
      <c r="E285" s="9">
        <v>1</v>
      </c>
      <c r="F285" s="10">
        <v>1440</v>
      </c>
      <c r="G285" s="11">
        <v>1440</v>
      </c>
      <c r="H285" s="11"/>
      <c r="I285" s="11"/>
      <c r="J285" s="11">
        <f t="shared" si="8"/>
        <v>1728</v>
      </c>
      <c r="K285" s="11"/>
      <c r="L285" s="11"/>
      <c r="M285" s="11">
        <f t="shared" si="9"/>
        <v>1296</v>
      </c>
    </row>
    <row r="286" spans="2:13" ht="15.75">
      <c r="B286" s="7">
        <v>822</v>
      </c>
      <c r="C286" s="8" t="s">
        <v>267</v>
      </c>
      <c r="D286" s="9" t="s">
        <v>23</v>
      </c>
      <c r="E286" s="9">
        <v>1</v>
      </c>
      <c r="F286" s="10">
        <v>5400</v>
      </c>
      <c r="G286" s="11">
        <v>5400</v>
      </c>
      <c r="H286" s="11"/>
      <c r="I286" s="11"/>
      <c r="J286" s="11">
        <f t="shared" si="8"/>
        <v>6480</v>
      </c>
      <c r="K286" s="11"/>
      <c r="L286" s="11"/>
      <c r="M286" s="11">
        <f t="shared" si="9"/>
        <v>4860</v>
      </c>
    </row>
    <row r="287" spans="2:13" ht="15.75">
      <c r="B287" s="7">
        <v>824</v>
      </c>
      <c r="C287" s="8" t="s">
        <v>268</v>
      </c>
      <c r="D287" s="9" t="s">
        <v>23</v>
      </c>
      <c r="E287" s="9">
        <v>1</v>
      </c>
      <c r="F287" s="9">
        <v>540</v>
      </c>
      <c r="G287" s="11">
        <v>540</v>
      </c>
      <c r="H287" s="11"/>
      <c r="I287" s="11"/>
      <c r="J287" s="11">
        <f t="shared" si="8"/>
        <v>648</v>
      </c>
      <c r="K287" s="11"/>
      <c r="L287" s="11"/>
      <c r="M287" s="11">
        <f t="shared" si="9"/>
        <v>486</v>
      </c>
    </row>
    <row r="288" spans="2:13" ht="15.75">
      <c r="B288" s="7">
        <v>825</v>
      </c>
      <c r="C288" s="8" t="s">
        <v>269</v>
      </c>
      <c r="D288" s="9" t="s">
        <v>23</v>
      </c>
      <c r="E288" s="9">
        <v>1</v>
      </c>
      <c r="F288" s="10">
        <v>2160</v>
      </c>
      <c r="G288" s="11">
        <v>2160</v>
      </c>
      <c r="H288" s="11"/>
      <c r="I288" s="11"/>
      <c r="J288" s="11">
        <f t="shared" si="8"/>
        <v>2592</v>
      </c>
      <c r="K288" s="11"/>
      <c r="L288" s="11"/>
      <c r="M288" s="11">
        <f t="shared" si="9"/>
        <v>1944</v>
      </c>
    </row>
    <row r="289" spans="1:13" ht="15.75">
      <c r="A289">
        <v>2</v>
      </c>
      <c r="B289" s="5">
        <v>83</v>
      </c>
      <c r="C289" s="6" t="s">
        <v>270</v>
      </c>
      <c r="D289" s="6"/>
      <c r="E289" s="6"/>
      <c r="F289" s="12"/>
      <c r="G289" s="12"/>
      <c r="H289" s="12"/>
      <c r="I289" s="12"/>
      <c r="J289" s="12">
        <f t="shared" si="8"/>
        <v>0</v>
      </c>
      <c r="K289" s="12"/>
      <c r="L289" s="12"/>
      <c r="M289" s="12">
        <f t="shared" si="9"/>
        <v>0</v>
      </c>
    </row>
    <row r="290" spans="2:13" ht="15.75">
      <c r="B290" s="8">
        <v>832</v>
      </c>
      <c r="C290" s="8" t="s">
        <v>271</v>
      </c>
      <c r="D290" s="8" t="s">
        <v>23</v>
      </c>
      <c r="E290" s="8">
        <v>1</v>
      </c>
      <c r="F290" s="10">
        <v>10800</v>
      </c>
      <c r="G290" s="11">
        <v>10800</v>
      </c>
      <c r="H290" s="11"/>
      <c r="I290" s="11"/>
      <c r="J290" s="11">
        <f t="shared" si="8"/>
        <v>12960</v>
      </c>
      <c r="K290" s="11"/>
      <c r="L290" s="11"/>
      <c r="M290" s="11">
        <f t="shared" si="9"/>
        <v>9720</v>
      </c>
    </row>
    <row r="291" spans="2:13" ht="15.75">
      <c r="B291" s="8">
        <v>84</v>
      </c>
      <c r="C291" s="8" t="s">
        <v>272</v>
      </c>
      <c r="D291" s="8" t="s">
        <v>23</v>
      </c>
      <c r="E291" s="8">
        <v>1</v>
      </c>
      <c r="F291" s="9">
        <v>900</v>
      </c>
      <c r="G291" s="11">
        <v>900</v>
      </c>
      <c r="H291" s="11"/>
      <c r="I291" s="11"/>
      <c r="J291" s="11">
        <f t="shared" si="8"/>
        <v>1080</v>
      </c>
      <c r="K291" s="11"/>
      <c r="L291" s="11"/>
      <c r="M291" s="11">
        <f t="shared" si="9"/>
        <v>810</v>
      </c>
    </row>
    <row r="292" spans="2:13" ht="15.75">
      <c r="B292" s="8">
        <v>85</v>
      </c>
      <c r="C292" s="8" t="s">
        <v>273</v>
      </c>
      <c r="D292" s="8" t="s">
        <v>23</v>
      </c>
      <c r="E292" s="8">
        <v>1</v>
      </c>
      <c r="F292" s="10">
        <v>4500</v>
      </c>
      <c r="G292" s="11">
        <v>4500</v>
      </c>
      <c r="H292" s="11"/>
      <c r="I292" s="11"/>
      <c r="J292" s="11">
        <f t="shared" si="8"/>
        <v>5400</v>
      </c>
      <c r="K292" s="11"/>
      <c r="L292" s="11"/>
      <c r="M292" s="11">
        <f t="shared" si="9"/>
        <v>4050</v>
      </c>
    </row>
    <row r="293" spans="1:13" ht="15.75">
      <c r="A293">
        <v>2</v>
      </c>
      <c r="B293" s="5">
        <v>86</v>
      </c>
      <c r="C293" s="6" t="s">
        <v>274</v>
      </c>
      <c r="D293" s="6"/>
      <c r="E293" s="6"/>
      <c r="F293" s="12"/>
      <c r="G293" s="12"/>
      <c r="H293" s="12"/>
      <c r="I293" s="12"/>
      <c r="J293" s="12">
        <f t="shared" si="8"/>
        <v>0</v>
      </c>
      <c r="K293" s="12"/>
      <c r="L293" s="12"/>
      <c r="M293" s="12">
        <f t="shared" si="9"/>
        <v>0</v>
      </c>
    </row>
    <row r="294" spans="2:13" ht="15.75">
      <c r="B294" s="7">
        <v>861</v>
      </c>
      <c r="C294" s="8" t="s">
        <v>275</v>
      </c>
      <c r="D294" s="9" t="s">
        <v>276</v>
      </c>
      <c r="E294" s="9">
        <v>10</v>
      </c>
      <c r="F294" s="10">
        <v>1260</v>
      </c>
      <c r="G294" s="11">
        <v>12600</v>
      </c>
      <c r="H294" s="11"/>
      <c r="I294" s="11"/>
      <c r="J294" s="11">
        <f t="shared" si="8"/>
        <v>15120</v>
      </c>
      <c r="K294" s="11"/>
      <c r="L294" s="11"/>
      <c r="M294" s="11">
        <f t="shared" si="9"/>
        <v>11340</v>
      </c>
    </row>
    <row r="295" spans="2:13" ht="15.75">
      <c r="B295" s="7">
        <v>862</v>
      </c>
      <c r="C295" s="8" t="s">
        <v>277</v>
      </c>
      <c r="D295" s="9" t="s">
        <v>276</v>
      </c>
      <c r="E295" s="9">
        <v>10</v>
      </c>
      <c r="F295" s="9">
        <v>270</v>
      </c>
      <c r="G295" s="11">
        <v>2700</v>
      </c>
      <c r="H295" s="11"/>
      <c r="I295" s="11"/>
      <c r="J295" s="11">
        <f t="shared" si="8"/>
        <v>3240</v>
      </c>
      <c r="K295" s="11"/>
      <c r="L295" s="11"/>
      <c r="M295" s="11">
        <f t="shared" si="9"/>
        <v>2430</v>
      </c>
    </row>
    <row r="296" spans="2:13" ht="15.75">
      <c r="B296" s="7">
        <v>863</v>
      </c>
      <c r="C296" s="8" t="s">
        <v>278</v>
      </c>
      <c r="D296" s="9" t="s">
        <v>276</v>
      </c>
      <c r="E296" s="9">
        <v>8</v>
      </c>
      <c r="F296" s="10">
        <v>2700</v>
      </c>
      <c r="G296" s="11">
        <v>21600</v>
      </c>
      <c r="H296" s="11"/>
      <c r="I296" s="11"/>
      <c r="J296" s="11">
        <f t="shared" si="8"/>
        <v>25920</v>
      </c>
      <c r="K296" s="11"/>
      <c r="L296" s="11"/>
      <c r="M296" s="11">
        <f t="shared" si="9"/>
        <v>19440</v>
      </c>
    </row>
    <row r="297" spans="1:13" ht="15.75">
      <c r="A297">
        <v>2</v>
      </c>
      <c r="B297" s="5">
        <v>87</v>
      </c>
      <c r="C297" s="6" t="s">
        <v>279</v>
      </c>
      <c r="D297" s="6"/>
      <c r="E297" s="6"/>
      <c r="F297" s="12"/>
      <c r="G297" s="12"/>
      <c r="H297" s="12"/>
      <c r="I297" s="12"/>
      <c r="J297" s="12">
        <f t="shared" si="8"/>
        <v>0</v>
      </c>
      <c r="K297" s="12"/>
      <c r="L297" s="12"/>
      <c r="M297" s="12">
        <f t="shared" si="9"/>
        <v>0</v>
      </c>
    </row>
    <row r="298" spans="2:13" ht="15.75">
      <c r="B298" s="7">
        <v>871</v>
      </c>
      <c r="C298" s="8" t="s">
        <v>280</v>
      </c>
      <c r="D298" s="9" t="s">
        <v>23</v>
      </c>
      <c r="E298" s="9">
        <v>1</v>
      </c>
      <c r="F298" s="10">
        <v>4500</v>
      </c>
      <c r="G298" s="11">
        <v>4500</v>
      </c>
      <c r="H298" s="11"/>
      <c r="I298" s="11"/>
      <c r="J298" s="11">
        <f t="shared" si="8"/>
        <v>5400</v>
      </c>
      <c r="K298" s="11"/>
      <c r="L298" s="11"/>
      <c r="M298" s="11">
        <f t="shared" si="9"/>
        <v>4050</v>
      </c>
    </row>
    <row r="299" spans="2:13" ht="15.75">
      <c r="B299" s="7">
        <v>873</v>
      </c>
      <c r="C299" s="8" t="s">
        <v>281</v>
      </c>
      <c r="D299" s="9" t="s">
        <v>23</v>
      </c>
      <c r="E299" s="9">
        <v>1</v>
      </c>
      <c r="F299" s="10">
        <v>12600</v>
      </c>
      <c r="G299" s="11">
        <v>12600</v>
      </c>
      <c r="H299" s="11"/>
      <c r="I299" s="11"/>
      <c r="J299" s="11">
        <f t="shared" si="8"/>
        <v>15120</v>
      </c>
      <c r="K299" s="11"/>
      <c r="L299" s="11"/>
      <c r="M299" s="11">
        <f t="shared" si="9"/>
        <v>11340</v>
      </c>
    </row>
    <row r="300" spans="1:13" ht="15.75">
      <c r="A300">
        <v>1</v>
      </c>
      <c r="B300" s="16">
        <v>9</v>
      </c>
      <c r="C300" s="17" t="s">
        <v>282</v>
      </c>
      <c r="D300" s="17"/>
      <c r="E300" s="17"/>
      <c r="F300" s="18"/>
      <c r="G300" s="18"/>
      <c r="H300" s="18"/>
      <c r="I300" s="18"/>
      <c r="J300" s="18">
        <f t="shared" si="8"/>
        <v>0</v>
      </c>
      <c r="K300" s="18"/>
      <c r="L300" s="18"/>
      <c r="M300" s="18">
        <f t="shared" si="9"/>
        <v>0</v>
      </c>
    </row>
    <row r="301" spans="1:13" ht="15.75">
      <c r="A301">
        <v>2</v>
      </c>
      <c r="B301" s="24">
        <v>91</v>
      </c>
      <c r="C301" s="25" t="s">
        <v>283</v>
      </c>
      <c r="D301" s="25"/>
      <c r="E301" s="25"/>
      <c r="F301" s="26"/>
      <c r="G301" s="26"/>
      <c r="H301" s="26"/>
      <c r="I301" s="26"/>
      <c r="J301" s="26">
        <f t="shared" si="8"/>
        <v>0</v>
      </c>
      <c r="K301" s="26"/>
      <c r="L301" s="26"/>
      <c r="M301" s="26">
        <f t="shared" si="9"/>
        <v>0</v>
      </c>
    </row>
    <row r="302" spans="2:13" ht="15.75">
      <c r="B302" s="9">
        <v>911</v>
      </c>
      <c r="C302" s="27" t="s">
        <v>284</v>
      </c>
      <c r="D302" s="9" t="s">
        <v>276</v>
      </c>
      <c r="E302" s="9">
        <v>11</v>
      </c>
      <c r="F302" s="10">
        <v>10800</v>
      </c>
      <c r="G302" s="11">
        <v>118800</v>
      </c>
      <c r="H302" s="11"/>
      <c r="I302" s="11"/>
      <c r="J302" s="11">
        <f t="shared" si="8"/>
        <v>142560</v>
      </c>
      <c r="K302" s="11"/>
      <c r="L302" s="11"/>
      <c r="M302" s="11">
        <f t="shared" si="9"/>
        <v>106920</v>
      </c>
    </row>
    <row r="303" spans="2:13" ht="15.75">
      <c r="B303" s="9">
        <v>912</v>
      </c>
      <c r="C303" s="27" t="s">
        <v>285</v>
      </c>
      <c r="D303" s="9" t="s">
        <v>276</v>
      </c>
      <c r="E303" s="9">
        <v>10</v>
      </c>
      <c r="F303" s="9">
        <v>450</v>
      </c>
      <c r="G303" s="11">
        <v>4500</v>
      </c>
      <c r="H303" s="11"/>
      <c r="I303" s="11"/>
      <c r="J303" s="11">
        <f t="shared" si="8"/>
        <v>5400</v>
      </c>
      <c r="K303" s="11"/>
      <c r="L303" s="11"/>
      <c r="M303" s="11">
        <f t="shared" si="9"/>
        <v>4050</v>
      </c>
    </row>
    <row r="304" spans="2:13" ht="15.75">
      <c r="B304" s="9">
        <v>915</v>
      </c>
      <c r="C304" s="27" t="s">
        <v>286</v>
      </c>
      <c r="D304" s="9" t="s">
        <v>276</v>
      </c>
      <c r="E304" s="9">
        <v>10</v>
      </c>
      <c r="F304" s="9">
        <v>594</v>
      </c>
      <c r="G304" s="11">
        <v>5940</v>
      </c>
      <c r="H304" s="11"/>
      <c r="I304" s="11"/>
      <c r="J304" s="11">
        <f t="shared" si="8"/>
        <v>7128</v>
      </c>
      <c r="K304" s="11"/>
      <c r="L304" s="11"/>
      <c r="M304" s="11">
        <f t="shared" si="9"/>
        <v>5346</v>
      </c>
    </row>
    <row r="305" spans="1:13" ht="15.75">
      <c r="A305">
        <v>2</v>
      </c>
      <c r="B305" s="24">
        <v>92</v>
      </c>
      <c r="C305" s="25" t="s">
        <v>287</v>
      </c>
      <c r="D305" s="25"/>
      <c r="E305" s="25"/>
      <c r="F305" s="26"/>
      <c r="G305" s="26"/>
      <c r="H305" s="26"/>
      <c r="I305" s="26"/>
      <c r="J305" s="26">
        <f t="shared" si="8"/>
        <v>0</v>
      </c>
      <c r="K305" s="26"/>
      <c r="L305" s="26"/>
      <c r="M305" s="26">
        <f t="shared" si="9"/>
        <v>0</v>
      </c>
    </row>
    <row r="306" spans="2:13" ht="15.75">
      <c r="B306" s="9">
        <v>921</v>
      </c>
      <c r="C306" s="27" t="s">
        <v>288</v>
      </c>
      <c r="D306" s="9" t="s">
        <v>23</v>
      </c>
      <c r="E306" s="9">
        <v>1</v>
      </c>
      <c r="F306" s="10">
        <v>2700</v>
      </c>
      <c r="G306" s="11">
        <v>2700</v>
      </c>
      <c r="H306" s="11"/>
      <c r="I306" s="11"/>
      <c r="J306" s="11">
        <f t="shared" si="8"/>
        <v>3240</v>
      </c>
      <c r="K306" s="11"/>
      <c r="L306" s="11"/>
      <c r="M306" s="11">
        <f t="shared" si="9"/>
        <v>2430</v>
      </c>
    </row>
    <row r="307" spans="2:13" ht="15.75">
      <c r="B307" s="9">
        <v>924</v>
      </c>
      <c r="C307" s="27" t="s">
        <v>289</v>
      </c>
      <c r="D307" s="9" t="s">
        <v>23</v>
      </c>
      <c r="E307" s="9">
        <v>1</v>
      </c>
      <c r="F307" s="10">
        <v>1260</v>
      </c>
      <c r="G307" s="11">
        <v>1260</v>
      </c>
      <c r="H307" s="11"/>
      <c r="I307" s="11"/>
      <c r="J307" s="11">
        <f t="shared" si="8"/>
        <v>1512</v>
      </c>
      <c r="K307" s="11"/>
      <c r="L307" s="11"/>
      <c r="M307" s="11">
        <f t="shared" si="9"/>
        <v>1134</v>
      </c>
    </row>
    <row r="308" spans="2:13" ht="15.75">
      <c r="B308" s="9">
        <v>925</v>
      </c>
      <c r="C308" s="27" t="s">
        <v>290</v>
      </c>
      <c r="D308" s="9" t="s">
        <v>27</v>
      </c>
      <c r="E308" s="9">
        <v>1555</v>
      </c>
      <c r="F308" s="9">
        <v>7</v>
      </c>
      <c r="G308" s="11">
        <v>10885</v>
      </c>
      <c r="H308" s="11"/>
      <c r="I308" s="11"/>
      <c r="J308" s="11">
        <f t="shared" si="8"/>
        <v>13062</v>
      </c>
      <c r="K308" s="11"/>
      <c r="L308" s="11"/>
      <c r="M308" s="11">
        <f t="shared" si="9"/>
        <v>9796.5</v>
      </c>
    </row>
    <row r="309" spans="1:13" ht="15.75">
      <c r="A309">
        <v>2</v>
      </c>
      <c r="B309" s="24">
        <v>94</v>
      </c>
      <c r="C309" s="25" t="s">
        <v>291</v>
      </c>
      <c r="D309" s="25"/>
      <c r="E309" s="25"/>
      <c r="F309" s="26"/>
      <c r="G309" s="26"/>
      <c r="H309" s="26"/>
      <c r="I309" s="26"/>
      <c r="J309" s="26">
        <f t="shared" si="8"/>
        <v>0</v>
      </c>
      <c r="K309" s="26"/>
      <c r="L309" s="26"/>
      <c r="M309" s="26">
        <f t="shared" si="9"/>
        <v>0</v>
      </c>
    </row>
    <row r="310" spans="2:13" ht="15.75">
      <c r="B310" s="9">
        <v>941</v>
      </c>
      <c r="C310" s="27" t="s">
        <v>292</v>
      </c>
      <c r="D310" s="9" t="s">
        <v>23</v>
      </c>
      <c r="E310" s="9">
        <v>1</v>
      </c>
      <c r="F310" s="10">
        <v>1080</v>
      </c>
      <c r="G310" s="11">
        <v>1080</v>
      </c>
      <c r="H310" s="11"/>
      <c r="I310" s="11"/>
      <c r="J310" s="11">
        <f t="shared" si="8"/>
        <v>1296</v>
      </c>
      <c r="K310" s="11"/>
      <c r="L310" s="11"/>
      <c r="M310" s="11">
        <f t="shared" si="9"/>
        <v>972</v>
      </c>
    </row>
    <row r="311" spans="1:13" ht="15.75">
      <c r="A311">
        <v>2</v>
      </c>
      <c r="B311" s="24">
        <v>96</v>
      </c>
      <c r="C311" s="25" t="s">
        <v>293</v>
      </c>
      <c r="D311" s="25"/>
      <c r="E311" s="25"/>
      <c r="F311" s="26"/>
      <c r="G311" s="26"/>
      <c r="H311" s="26"/>
      <c r="I311" s="26"/>
      <c r="J311" s="26">
        <f t="shared" si="8"/>
        <v>0</v>
      </c>
      <c r="K311" s="26"/>
      <c r="L311" s="26"/>
      <c r="M311" s="26">
        <f t="shared" si="9"/>
        <v>0</v>
      </c>
    </row>
    <row r="312" spans="2:13" ht="15.75">
      <c r="B312" s="9">
        <v>961</v>
      </c>
      <c r="C312" s="27" t="s">
        <v>294</v>
      </c>
      <c r="D312" s="9" t="s">
        <v>23</v>
      </c>
      <c r="E312" s="9">
        <v>1</v>
      </c>
      <c r="F312" s="10">
        <v>4500</v>
      </c>
      <c r="G312" s="11">
        <v>4500</v>
      </c>
      <c r="H312" s="11"/>
      <c r="I312" s="11"/>
      <c r="J312" s="11">
        <f t="shared" si="8"/>
        <v>5400</v>
      </c>
      <c r="K312" s="11"/>
      <c r="L312" s="11"/>
      <c r="M312" s="11">
        <f t="shared" si="9"/>
        <v>4050</v>
      </c>
    </row>
    <row r="313" spans="2:13" ht="15.75">
      <c r="B313" s="9">
        <v>963</v>
      </c>
      <c r="C313" s="27" t="s">
        <v>295</v>
      </c>
      <c r="D313" s="9" t="s">
        <v>23</v>
      </c>
      <c r="E313" s="9">
        <v>1</v>
      </c>
      <c r="F313" s="10">
        <v>9000</v>
      </c>
      <c r="G313" s="11">
        <v>9000</v>
      </c>
      <c r="H313" s="11"/>
      <c r="I313" s="11"/>
      <c r="J313" s="11">
        <f t="shared" si="8"/>
        <v>10800</v>
      </c>
      <c r="K313" s="11"/>
      <c r="L313" s="11"/>
      <c r="M313" s="11">
        <f t="shared" si="9"/>
        <v>8100</v>
      </c>
    </row>
    <row r="314" spans="2:13" ht="15.75">
      <c r="B314" s="9">
        <v>965</v>
      </c>
      <c r="C314" s="27" t="s">
        <v>296</v>
      </c>
      <c r="D314" s="9" t="s">
        <v>23</v>
      </c>
      <c r="E314" s="9">
        <v>1</v>
      </c>
      <c r="F314" s="10">
        <v>1000</v>
      </c>
      <c r="G314" s="11">
        <v>1000</v>
      </c>
      <c r="H314" s="11"/>
      <c r="I314" s="11"/>
      <c r="J314" s="11">
        <f t="shared" si="8"/>
        <v>1200</v>
      </c>
      <c r="K314" s="11"/>
      <c r="L314" s="11"/>
      <c r="M314" s="11">
        <f t="shared" si="9"/>
        <v>900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Kuuse</dc:creator>
  <cp:keywords/>
  <dc:description/>
  <cp:lastModifiedBy>Kuuse</cp:lastModifiedBy>
  <dcterms:created xsi:type="dcterms:W3CDTF">2019-05-28T08:23:58Z</dcterms:created>
  <dcterms:modified xsi:type="dcterms:W3CDTF">2021-03-15T10:24:06Z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